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C:\Users\rodrigo.espadas\Documents\Talleres PP2023\Autónomos\PODER JUDICIAL (PJEY)\"/>
    </mc:Choice>
  </mc:AlternateContent>
  <xr:revisionPtr revIDLastSave="0" documentId="8_{D0CF2FFE-2568-420C-9A7C-44C41ECAE60B}" xr6:coauthVersionLast="47" xr6:coauthVersionMax="47" xr10:uidLastSave="{00000000-0000-0000-0000-000000000000}"/>
  <bookViews>
    <workbookView xWindow="20370" yWindow="-120" windowWidth="29040" windowHeight="15840" tabRatio="774" activeTab="1" xr2:uid="{00000000-000D-0000-FFFF-FFFF00000000}"/>
  </bookViews>
  <sheets>
    <sheet name="formato 7" sheetId="7" r:id="rId1"/>
    <sheet name="formato 10" sheetId="10" r:id="rId2"/>
    <sheet name="f11 FIN" sheetId="84" r:id="rId3"/>
    <sheet name="f11 PROPÓSITO" sheetId="67" r:id="rId4"/>
    <sheet name="F11 PROPÓSITO (2)" sheetId="68" r:id="rId5"/>
    <sheet name="f11 componente 1" sheetId="76" r:id="rId6"/>
    <sheet name="f11 C1ACT1" sheetId="78" r:id="rId7"/>
    <sheet name="f11 C1ACT2" sheetId="79" r:id="rId8"/>
    <sheet name="f11 Componente 2" sheetId="77" r:id="rId9"/>
    <sheet name="f11 C2ACT1" sheetId="81" r:id="rId10"/>
    <sheet name="f11 C2ACT2" sheetId="82" r:id="rId11"/>
  </sheets>
  <externalReferences>
    <externalReference r:id="rId12"/>
  </externalReferences>
  <definedNames>
    <definedName name="_xlnm.Print_Area" localSheetId="1">'formato 10'!$A$15:$E$17</definedName>
    <definedName name="_xlnm.Print_Area" localSheetId="0">'formato 7'!$A$2:$D$11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84" l="1"/>
  <c r="B27" i="84"/>
  <c r="B5" i="84"/>
  <c r="B33" i="82" l="1"/>
  <c r="B43" i="82"/>
  <c r="B43" i="81"/>
  <c r="B33" i="81"/>
  <c r="B29" i="79"/>
  <c r="B37" i="79" l="1"/>
  <c r="B37" i="78" l="1"/>
  <c r="B29" i="78"/>
</calcChain>
</file>

<file path=xl/sharedStrings.xml><?xml version="1.0" encoding="utf-8"?>
<sst xmlns="http://schemas.openxmlformats.org/spreadsheetml/2006/main" count="860" uniqueCount="179">
  <si>
    <t>Objetivo</t>
  </si>
  <si>
    <t>Formato 7. Alineación con la planeación del desarrollo</t>
  </si>
  <si>
    <t>Nivel del Plan Estatal de Desarrollo</t>
  </si>
  <si>
    <t>Alineación principal</t>
  </si>
  <si>
    <t>Eje</t>
  </si>
  <si>
    <t>Política Pública</t>
  </si>
  <si>
    <t>Estrategias</t>
  </si>
  <si>
    <t>Líneas de acción</t>
  </si>
  <si>
    <t xml:space="preserve">Formato 10. Matriz de Indicadores para Resultados (MIR)    </t>
  </si>
  <si>
    <t>Indicadores</t>
  </si>
  <si>
    <t>Medio de verificación</t>
  </si>
  <si>
    <t>Supuestos</t>
  </si>
  <si>
    <t>Fin</t>
  </si>
  <si>
    <t>Propósito</t>
  </si>
  <si>
    <t>Componente 1</t>
  </si>
  <si>
    <t>Actividad 1.1</t>
  </si>
  <si>
    <t>Actividad 1.2</t>
  </si>
  <si>
    <t>Componente 2</t>
  </si>
  <si>
    <t>Actividad 2.1</t>
  </si>
  <si>
    <t>Actividad 2.2</t>
  </si>
  <si>
    <t xml:space="preserve">Formato 11. Ficha Técnica  de Indicadores </t>
  </si>
  <si>
    <t>Programa Presupuestario:</t>
  </si>
  <si>
    <t>Dependencia/ entidad:</t>
  </si>
  <si>
    <t>Nivel del objetivo:</t>
  </si>
  <si>
    <t>Objetivo:</t>
  </si>
  <si>
    <t>Nombre del indicador:</t>
  </si>
  <si>
    <t>Metadatos del Indicador</t>
  </si>
  <si>
    <t>Definición</t>
  </si>
  <si>
    <t>Tipo de Algoritmo</t>
  </si>
  <si>
    <t>Tipo de indicador</t>
  </si>
  <si>
    <t>Periodicidad de cálculo</t>
  </si>
  <si>
    <t>Tendencia</t>
  </si>
  <si>
    <t>Ámbito de medición</t>
  </si>
  <si>
    <t>Dimensión del desempeño</t>
  </si>
  <si>
    <t>Variables</t>
  </si>
  <si>
    <t>Nombre</t>
  </si>
  <si>
    <t>Variable B</t>
  </si>
  <si>
    <t>Variable C</t>
  </si>
  <si>
    <t>Variable D</t>
  </si>
  <si>
    <t>Variable E</t>
  </si>
  <si>
    <t>Línea base o valor de referencia</t>
  </si>
  <si>
    <t>Valor</t>
  </si>
  <si>
    <t>Unidad de Medida</t>
  </si>
  <si>
    <t>Fecha (día, mes y año)</t>
  </si>
  <si>
    <t>Meta</t>
  </si>
  <si>
    <t>Tipo</t>
  </si>
  <si>
    <t>Resumen Narrativo</t>
  </si>
  <si>
    <t>Nombre del Programa Presupuestario:</t>
  </si>
  <si>
    <t>Actividad</t>
  </si>
  <si>
    <t>Nivel del Plan Nacional de Desarrollo</t>
  </si>
  <si>
    <t>Estrategia</t>
  </si>
  <si>
    <t>Nivel del Plan de Mediano Plazo</t>
  </si>
  <si>
    <t>Tema estratégico</t>
  </si>
  <si>
    <t>Programa</t>
  </si>
  <si>
    <t>Tema</t>
  </si>
  <si>
    <t>Nivel del Programa Especial de Mediano Plazo</t>
  </si>
  <si>
    <t>Objetivos de Desarrollo Sostenible (ODS)</t>
  </si>
  <si>
    <t>Metas Directas</t>
  </si>
  <si>
    <t>Metas Indirectas</t>
  </si>
  <si>
    <t>Meta Directa</t>
  </si>
  <si>
    <t>Meta Indirecta</t>
  </si>
  <si>
    <t>Alineación transversal
(No aplica para la A2040)</t>
  </si>
  <si>
    <t>Enfoque regional
(No aplica para la A2040)</t>
  </si>
  <si>
    <t>Promedio de avances de impartición de justicia tanto en el sistema tradicional como en el sistema acusatorio y de oralidad</t>
  </si>
  <si>
    <t>Avance de impartición de justicia del sistema tradicional realizado</t>
  </si>
  <si>
    <t>Avance de impartición de justicia del sistema acusatorio y de oralidad realizado</t>
  </si>
  <si>
    <t>Avance de demandas iniciadas de todas las materias del sistema acusatorio y de oralidad realizado</t>
  </si>
  <si>
    <t>Avance de casos concluidos de todas las materias del sistema acusatorio y de oralidad realizado</t>
  </si>
  <si>
    <t>Promedio de demandas iniciadas de todas las materias del sistema de oralidad</t>
  </si>
  <si>
    <t>Promedio de todos los casos concluidos de todas las materias del sistema de oralidad</t>
  </si>
  <si>
    <t>El ciudadano presenta , integra y cumple con los requisitos de inicio de la demanda</t>
  </si>
  <si>
    <t>El ciudadano cumple con los requisitos de ley para la integración del expediente de inicio</t>
  </si>
  <si>
    <t>Los servidores públicos realizan su procedimiento jurisdiccional conforme a lo estabecido en la ley y acorde a su código de ética.</t>
  </si>
  <si>
    <t>5. Yucatán Unido con base en alianzas estratégicas</t>
  </si>
  <si>
    <t>5.1. Coordinación entre los Poderes</t>
  </si>
  <si>
    <t>5.1.1. Mejorar el desempeño de los Poderes del Estado de Yucatán.</t>
  </si>
  <si>
    <t>5.1.1.2. Impulsar la atención del Sistema de Justicia con enfoque de Derechos Humanos para mejorar la calidad de atención.</t>
  </si>
  <si>
    <t>5.1.1.2.3. Implementar mecanismos que agilicen las notificaciones personales, garanticen la adecuada ejecución de las sentencias, y reduzcan los tiempos y costos de atención.</t>
  </si>
  <si>
    <t>572. Fortalecer la administración y desempeño de las dependencias jurísdiccionales. Técnicas, administrativas, de información y comunicación del Consejo de la Judicatura</t>
  </si>
  <si>
    <t>Consejo de la Judicatura</t>
  </si>
  <si>
    <t>Promedio</t>
  </si>
  <si>
    <t>Anual</t>
  </si>
  <si>
    <t>Servicios/Bienes</t>
  </si>
  <si>
    <t>Eficacia</t>
  </si>
  <si>
    <t>(B+C+D+E+F+G+H+I+J+K+L+M)/12</t>
  </si>
  <si>
    <t>Variable F</t>
  </si>
  <si>
    <t>Variable G</t>
  </si>
  <si>
    <t>Variable H</t>
  </si>
  <si>
    <t>Variable I</t>
  </si>
  <si>
    <t>Variable J</t>
  </si>
  <si>
    <t>Variable K</t>
  </si>
  <si>
    <t>Variable L</t>
  </si>
  <si>
    <t>Variable M</t>
  </si>
  <si>
    <t>Avance de oralidad mercantil</t>
  </si>
  <si>
    <t>Avance de juzgados de ejecución</t>
  </si>
  <si>
    <t>Avance de Juzgados de Control</t>
  </si>
  <si>
    <t>Avance de Tribunales de oralidad</t>
  </si>
  <si>
    <t>Avance de Juzgado de Adolescentes</t>
  </si>
  <si>
    <t>Avance de Oralidad Familiar</t>
  </si>
  <si>
    <t>Avance Sistema Laboral</t>
  </si>
  <si>
    <t>Avance de juzgados civiles</t>
  </si>
  <si>
    <t>Avance de Juzgados mercantiles</t>
  </si>
  <si>
    <t>Avance de Juzgados familiares</t>
  </si>
  <si>
    <t>Avance de Juzgados penales</t>
  </si>
  <si>
    <t>Avance de Juzgados Mixtos</t>
  </si>
  <si>
    <t>Consejo de la Judicatura. Registros estadísticos internos de la Unidad de Estadística de Primera Instancia</t>
  </si>
  <si>
    <t>puntos porcentuales</t>
  </si>
  <si>
    <t>La población justiciable recibe atención de un sistema de administración de justicia fortalecido con independencia judicial y autonomía de operación</t>
  </si>
  <si>
    <t>Promedio de avance de impartición de justicia de los sistemas jurisidccionales</t>
  </si>
  <si>
    <t>Mide la variación porcentual de avance de impartición de justicia en el estado con relación al año inmediato anterior</t>
  </si>
  <si>
    <t>Generar un estado de derecho que garantice la seguridad jurídica para las personas en su relación con el sistema legal, fortalecer la vida democrática y consolidar la impartición de justicia en el estado</t>
  </si>
  <si>
    <t>Variación porcentual de avance de impartición de justicia</t>
  </si>
  <si>
    <t>Razón</t>
  </si>
  <si>
    <t>((B-C)/C)*100</t>
  </si>
  <si>
    <t>Servicio/Bienes</t>
  </si>
  <si>
    <t>Promedio de avance de impartición de justicia de los sistemas jurisdiccionales</t>
  </si>
  <si>
    <t>Promedio de avance de impartición de justicia de los sistemas jurisdiccionales del año inmediato anterior</t>
  </si>
  <si>
    <t>putos porcentuales</t>
  </si>
  <si>
    <t>(B+C+D+E+F)/5</t>
  </si>
  <si>
    <t>Mide el Promedio de avances de impartición de justicia en los juzgadosy tribunales del sistema de oralidad</t>
  </si>
  <si>
    <t>Mide el Promedio de avances de impartición de justicia en los Juzgados del sistema tradicional</t>
  </si>
  <si>
    <t>(B+C+D+E+F+G+H)/7</t>
  </si>
  <si>
    <t>Promedio de demandas iniciadas de todas las materias del sistema tradicional</t>
  </si>
  <si>
    <t>Asuntos o demandas iniciadas en juzgados civiles</t>
  </si>
  <si>
    <t>Asuntos o demandas iniciadas en Juzgados mercantiles</t>
  </si>
  <si>
    <t>Asuntos o demandas iniciadas en Juzgados familiares</t>
  </si>
  <si>
    <t>Asuntos o demandas iniciadas en Juzgados penales</t>
  </si>
  <si>
    <t>Asuntos o demandas iniciadas en Juzgados Mixtos</t>
  </si>
  <si>
    <t>Demandas, casos o asuntos</t>
  </si>
  <si>
    <t>Promedio de casos concluidos de todas las materias del sistema tradicional</t>
  </si>
  <si>
    <t>Asuntos o demandasconluidas en juzgados civiles</t>
  </si>
  <si>
    <t>Asuntos o demandasconcluidos en Juzgados mercantiles</t>
  </si>
  <si>
    <t>Asuntos o demandas concluidas en Juzgados familiares</t>
  </si>
  <si>
    <t>Asuntos o demandas conluidas en Juzgados penales</t>
  </si>
  <si>
    <t>Asuntos o demandas concluidas en Juzgados Mixtos</t>
  </si>
  <si>
    <t>Mide el promedio de todas las demandas, casos o asuntos iniciados de todas las materias del sistema acusatorio y el de oralidad</t>
  </si>
  <si>
    <t>Mide el promedio de todos las demandas, casos o asuntos concluidos de todas las materias del sistema tradicional</t>
  </si>
  <si>
    <t>Mide el promedio de todos las demandas, casos o asuntos iniciados de todas las materias del sistema tradicional</t>
  </si>
  <si>
    <t>Asuntos o demandas iniciadas en el sistema de oralidad mercantil</t>
  </si>
  <si>
    <t>Asuntos o demandas iniciadas en Juzgados de ejecución penal</t>
  </si>
  <si>
    <t>Asuntos o demandas iniciadas en Juzgados de Control Penal</t>
  </si>
  <si>
    <t>Asuntos o demandas iniciadas en Tribunales de oralidad</t>
  </si>
  <si>
    <t>Asuntos o demandas iniciadas en Juzgado de Adolescentes</t>
  </si>
  <si>
    <t>Asuntos o demandas iniciadas en Juzgados de Oralidad Familiar</t>
  </si>
  <si>
    <t>Asuntos o demandas iniciadas en Sistema Laboral</t>
  </si>
  <si>
    <t>Promedio de todos los casos concluidos en todas las materias del sistema acusatorio y de oralidad</t>
  </si>
  <si>
    <t>Mide el promedio de todas las demandas, casos o asuntos concluidos en todas las materias del sistema acusatorio y el de oralidad</t>
  </si>
  <si>
    <t>Asuntos o demandas concluidas en el sistema de oralidad mercantil</t>
  </si>
  <si>
    <t>Asuntos o demandas concluidas en Juzgados de ejecución penal</t>
  </si>
  <si>
    <t>Asuntos o demandas concluidas en Juzgados de Control Penal</t>
  </si>
  <si>
    <t>Asuntos o demandas  concluidas en Tribunales de oralidad</t>
  </si>
  <si>
    <t>Asuntos o demandas concluidas en Juzgado de Adolescentes</t>
  </si>
  <si>
    <t>Asuntos o demandas  concluidas en Juzgados de Oralidad Familiar</t>
  </si>
  <si>
    <t>Asuntos o demandas concluidas en Sistema Laboral</t>
  </si>
  <si>
    <t>La población atendida tiene una
buena percepción de la efectividad de las dependencias de impartición de justicia</t>
  </si>
  <si>
    <t>Avance de demandas iniciadas de todas las materias del sistema tradicional</t>
  </si>
  <si>
    <t>Avance de casos concluidos de todas las materias del sistema tradicional</t>
  </si>
  <si>
    <t>Promedio de avances de impartición de justicia en el sistema de oralidad</t>
  </si>
  <si>
    <t>Avance de demandas iniciadas de todas las materias del sistema acusatorio y de oralidad</t>
  </si>
  <si>
    <t>Avance de casos concluidos de todas las materias del sistema acusatorio y de oralidad</t>
  </si>
  <si>
    <t>Componente</t>
  </si>
  <si>
    <t>Ascendente</t>
  </si>
  <si>
    <t>Descendente</t>
  </si>
  <si>
    <t>Se contribuye mejorar el desempeño de los Poderes del Estado de Yucatán mediante la garantía de un estado de derecho de la seguridad jurídica para las personas en su relación con el sistema legal, y fortaleciendo la vida democrática consolidando la impartición de justicia en el estado</t>
  </si>
  <si>
    <r>
      <t xml:space="preserve">Página del Poder Judicial del Estado de Yucatán. Unidad de Estadística de Primera instancia. Plataforma UPLAN.
</t>
    </r>
    <r>
      <rPr>
        <i/>
        <sz val="10"/>
        <rFont val="Barlow"/>
      </rPr>
      <t>https://www.cjyuc.gob.mx/estadisticas/site/</t>
    </r>
  </si>
  <si>
    <t>Tasa de dictámenes discutidos en el pleno del congreso</t>
  </si>
  <si>
    <t>INEGI. Censo Nacional de Poderes Legislativos Estatales.</t>
  </si>
  <si>
    <t>El poder judicial cumple con la
normatividad aplicable en el
ejercicio adecuado de sus recursos públicos.</t>
  </si>
  <si>
    <t>573 Fortalecer la administración y desempeño de las dependencias jurísdiccionales, técnicas, administrativas, de información y comunicación del Tribunal Superior de Justicia</t>
  </si>
  <si>
    <t>Tribunal Superior de Justicia</t>
  </si>
  <si>
    <t xml:space="preserve">Tasa de dictámenes discutidos en el pleno del congreso                           </t>
  </si>
  <si>
    <t>Mide la proporción de dictámenes que se discutieron en el Pleno del Congreso del Estado en el año con relación a cada cien dictámenes presentados en el año para su discusión.</t>
  </si>
  <si>
    <t>Porcentaje</t>
  </si>
  <si>
    <t>Resultados de corto plazo</t>
  </si>
  <si>
    <t>Eficiencia</t>
  </si>
  <si>
    <t>Dictámenes discutidos por el Pleno del Congreso</t>
  </si>
  <si>
    <t>Dictámenes presentados ante el Pleno del Congreso</t>
  </si>
  <si>
    <t>Dictámenes</t>
  </si>
  <si>
    <t>572. Fortalecer la administración y desempeño de las dependencias jurísdiccionales. Técnicas, administrativas, de información y comunicación del Consejo de la Judicatura.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</si>
</sst>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2"/>
      <color rgb="FF000000"/>
      <name val="Barlow"/>
    </font>
    <font>
      <b/>
      <sz val="10"/>
      <color rgb="FFFFFFFF"/>
      <name val="Barlow"/>
    </font>
    <font>
      <sz val="10"/>
      <color rgb="FF000000"/>
      <name val="Barlow"/>
    </font>
    <font>
      <sz val="10"/>
      <name val="Barlow"/>
    </font>
    <font>
      <b/>
      <sz val="10"/>
      <color rgb="FF000000"/>
      <name val="Barlow"/>
    </font>
    <font>
      <b/>
      <sz val="11"/>
      <color rgb="FFFFFFFF"/>
      <name val="Barlow"/>
    </font>
    <font>
      <b/>
      <sz val="10"/>
      <name val="Barlow"/>
    </font>
    <font>
      <i/>
      <sz val="10"/>
      <name val="Barlow"/>
    </font>
    <font>
      <b/>
      <sz val="10"/>
      <color theme="0"/>
      <name val="Barlow"/>
    </font>
    <font>
      <sz val="11"/>
      <color theme="1"/>
      <name val="Barlow"/>
    </font>
    <font>
      <sz val="11"/>
      <name val="Calibri"/>
      <family val="2"/>
      <scheme val="minor"/>
    </font>
    <font>
      <sz val="11"/>
      <color rgb="FF000000"/>
      <name val="Calibri"/>
      <family val="2"/>
    </font>
    <font>
      <sz val="10"/>
      <color theme="1"/>
      <name val="Barlow"/>
    </font>
    <font>
      <sz val="11"/>
      <color theme="1"/>
      <name val="Barlow"/>
      <family val="2"/>
    </font>
    <font>
      <sz val="11"/>
      <color theme="1"/>
      <name val="Calibri"/>
      <family val="2"/>
      <scheme val="minor"/>
    </font>
    <font>
      <i/>
      <sz val="11"/>
      <color theme="1"/>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4F81BD"/>
        <bgColor indexed="64"/>
      </patternFill>
    </fill>
    <fill>
      <patternFill patternType="solid">
        <fgColor rgb="FFC5D9F1"/>
        <bgColor indexed="64"/>
      </patternFill>
    </fill>
    <fill>
      <patternFill patternType="solid">
        <fgColor rgb="FFD9D9D9"/>
        <bgColor indexed="64"/>
      </patternFill>
    </fill>
    <fill>
      <patternFill patternType="solid">
        <fgColor rgb="FF00B0F0"/>
        <bgColor indexed="64"/>
      </patternFill>
    </fill>
    <fill>
      <patternFill patternType="solid">
        <fgColor rgb="FFB8CCE4"/>
        <bgColor indexed="64"/>
      </patternFill>
    </fill>
  </fills>
  <borders count="42">
    <border>
      <left/>
      <right/>
      <top/>
      <bottom/>
      <diagonal/>
    </border>
    <border>
      <left/>
      <right style="medium">
        <color rgb="FF000000"/>
      </right>
      <top/>
      <bottom style="medium">
        <color rgb="FF000000"/>
      </bottom>
      <diagonal/>
    </border>
    <border>
      <left/>
      <right/>
      <top/>
      <bottom style="medium">
        <color rgb="FFFFFFFF"/>
      </bottom>
      <diagonal/>
    </border>
    <border>
      <left/>
      <right style="medium">
        <color rgb="FF000000"/>
      </right>
      <top/>
      <bottom/>
      <diagonal/>
    </border>
    <border>
      <left/>
      <right/>
      <top/>
      <bottom style="medium">
        <color rgb="FF000000"/>
      </bottom>
      <diagonal/>
    </border>
    <border>
      <left style="medium">
        <color indexed="64"/>
      </left>
      <right style="medium">
        <color indexed="64"/>
      </right>
      <top/>
      <bottom style="medium">
        <color indexed="64"/>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FFFFFF"/>
      </left>
      <right/>
      <top/>
      <bottom style="medium">
        <color rgb="FFFFFFFF"/>
      </bottom>
      <diagonal/>
    </border>
    <border>
      <left style="medium">
        <color indexed="64"/>
      </left>
      <right style="medium">
        <color rgb="FF000000"/>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rgb="FF000000"/>
      </right>
      <top/>
      <bottom style="medium">
        <color rgb="FF000000"/>
      </bottom>
      <diagonal/>
    </border>
    <border>
      <left style="medium">
        <color indexed="64"/>
      </left>
      <right style="medium">
        <color rgb="FF000000"/>
      </right>
      <top/>
      <bottom/>
      <diagonal/>
    </border>
    <border>
      <left style="medium">
        <color rgb="FF000000"/>
      </left>
      <right style="medium">
        <color rgb="FF000000"/>
      </right>
      <top style="medium">
        <color indexed="64"/>
      </top>
      <bottom style="medium">
        <color indexed="64"/>
      </bottom>
      <diagonal/>
    </border>
    <border>
      <left style="medium">
        <color indexed="64"/>
      </left>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rgb="FFFFFFFF"/>
      </left>
      <right/>
      <top style="medium">
        <color indexed="64"/>
      </top>
      <bottom/>
      <diagonal/>
    </border>
    <border>
      <left/>
      <right/>
      <top style="medium">
        <color indexed="64"/>
      </top>
      <bottom/>
      <diagonal/>
    </border>
    <border>
      <left style="medium">
        <color indexed="64"/>
      </left>
      <right style="medium">
        <color rgb="FFFFFFFF"/>
      </right>
      <top style="medium">
        <color rgb="FFFFFFFF"/>
      </top>
      <bottom style="medium">
        <color rgb="FFFFFFFF"/>
      </bottom>
      <diagonal/>
    </border>
    <border>
      <left/>
      <right style="medium">
        <color indexed="64"/>
      </right>
      <top/>
      <bottom style="medium">
        <color rgb="FFFFFFFF"/>
      </bottom>
      <diagonal/>
    </border>
    <border>
      <left/>
      <right style="medium">
        <color indexed="64"/>
      </right>
      <top/>
      <bottom style="medium">
        <color rgb="FF000000"/>
      </bottom>
      <diagonal/>
    </border>
    <border>
      <left style="medium">
        <color indexed="64"/>
      </left>
      <right/>
      <top/>
      <bottom style="medium">
        <color rgb="FF000000"/>
      </bottom>
      <diagonal/>
    </border>
    <border>
      <left style="medium">
        <color indexed="64"/>
      </left>
      <right style="medium">
        <color rgb="FFFFFFFF"/>
      </right>
      <top style="medium">
        <color indexed="64"/>
      </top>
      <bottom style="medium">
        <color rgb="FFFFFFFF"/>
      </bottom>
      <diagonal/>
    </border>
    <border>
      <left/>
      <right style="medium">
        <color indexed="64"/>
      </right>
      <top style="medium">
        <color indexed="64"/>
      </top>
      <bottom style="medium">
        <color rgb="FFFFFFFF"/>
      </bottom>
      <diagonal/>
    </border>
    <border>
      <left style="medium">
        <color indexed="64"/>
      </left>
      <right/>
      <top style="medium">
        <color rgb="FFFFFFFF"/>
      </top>
      <bottom/>
      <diagonal/>
    </border>
    <border>
      <left style="medium">
        <color indexed="64"/>
      </left>
      <right/>
      <top/>
      <bottom/>
      <diagonal/>
    </border>
    <border>
      <left style="medium">
        <color indexed="64"/>
      </left>
      <right style="medium">
        <color rgb="FF000000"/>
      </right>
      <top style="medium">
        <color rgb="FF000000"/>
      </top>
      <bottom/>
      <diagonal/>
    </border>
    <border>
      <left style="medium">
        <color indexed="64"/>
      </left>
      <right/>
      <top style="medium">
        <color rgb="FF000000"/>
      </top>
      <bottom/>
      <diagonal/>
    </border>
    <border>
      <left/>
      <right style="medium">
        <color rgb="FFFFFFFF"/>
      </right>
      <top style="medium">
        <color rgb="FFFFFFFF"/>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s>
  <cellStyleXfs count="3">
    <xf numFmtId="0" fontId="0" fillId="0" borderId="0"/>
    <xf numFmtId="0" fontId="13" fillId="0" borderId="0"/>
    <xf numFmtId="9" fontId="16" fillId="0" borderId="0" applyFont="0" applyFill="0" applyBorder="0" applyAlignment="0" applyProtection="0"/>
  </cellStyleXfs>
  <cellXfs count="171">
    <xf numFmtId="0" fontId="0" fillId="0" borderId="0" xfId="0"/>
    <xf numFmtId="0" fontId="2" fillId="0" borderId="0" xfId="0" applyFont="1" applyAlignment="1">
      <alignment vertical="center"/>
    </xf>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0" xfId="0" applyFont="1" applyAlignment="1">
      <alignment vertical="center"/>
    </xf>
    <xf numFmtId="0" fontId="9" fillId="4" borderId="11" xfId="0" applyFont="1" applyFill="1" applyBorder="1" applyAlignment="1">
      <alignment vertical="center"/>
    </xf>
    <xf numFmtId="0" fontId="9" fillId="4" borderId="5" xfId="0" applyFont="1" applyFill="1" applyBorder="1" applyAlignment="1">
      <alignment vertical="center" wrapText="1"/>
    </xf>
    <xf numFmtId="0" fontId="9" fillId="4" borderId="5" xfId="0" applyFont="1" applyFill="1" applyBorder="1" applyAlignment="1">
      <alignment vertical="center"/>
    </xf>
    <xf numFmtId="0" fontId="9" fillId="5" borderId="5"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4" xfId="0" applyFont="1" applyFill="1" applyBorder="1" applyAlignment="1">
      <alignment horizontal="center" vertical="center"/>
    </xf>
    <xf numFmtId="0" fontId="5" fillId="0" borderId="5" xfId="0" applyFont="1" applyBorder="1" applyAlignment="1">
      <alignment vertical="center"/>
    </xf>
    <xf numFmtId="0" fontId="5" fillId="0" borderId="14" xfId="0" applyFont="1" applyBorder="1" applyAlignment="1">
      <alignment vertical="center" wrapText="1"/>
    </xf>
    <xf numFmtId="0" fontId="5" fillId="0" borderId="14" xfId="0" applyFont="1" applyBorder="1" applyAlignment="1">
      <alignment vertical="center"/>
    </xf>
    <xf numFmtId="0" fontId="9" fillId="5" borderId="12" xfId="0" applyFont="1" applyFill="1" applyBorder="1" applyAlignment="1">
      <alignment horizontal="center" vertical="center"/>
    </xf>
    <xf numFmtId="0" fontId="5" fillId="0" borderId="15" xfId="0" applyFont="1" applyBorder="1" applyAlignment="1">
      <alignment vertical="center"/>
    </xf>
    <xf numFmtId="0" fontId="5" fillId="0" borderId="12" xfId="0" applyFont="1" applyBorder="1" applyAlignment="1">
      <alignment horizontal="center" vertical="center"/>
    </xf>
    <xf numFmtId="0" fontId="10" fillId="3" borderId="5" xfId="0" applyFont="1" applyFill="1" applyBorder="1" applyAlignment="1">
      <alignment vertical="center" wrapText="1"/>
    </xf>
    <xf numFmtId="0" fontId="10" fillId="3" borderId="10" xfId="0" applyFont="1" applyFill="1" applyBorder="1" applyAlignment="1">
      <alignment vertical="center" wrapText="1"/>
    </xf>
    <xf numFmtId="0" fontId="10" fillId="3" borderId="11" xfId="0" applyFont="1" applyFill="1" applyBorder="1" applyAlignment="1">
      <alignment vertical="center"/>
    </xf>
    <xf numFmtId="0" fontId="10" fillId="6" borderId="5" xfId="0" applyFont="1" applyFill="1" applyBorder="1" applyAlignment="1">
      <alignment vertical="center" wrapText="1"/>
    </xf>
    <xf numFmtId="0" fontId="4" fillId="0" borderId="20" xfId="0" applyFont="1" applyBorder="1" applyAlignment="1">
      <alignment vertical="center" wrapText="1"/>
    </xf>
    <xf numFmtId="0" fontId="5" fillId="0" borderId="0" xfId="0" applyFont="1" applyAlignment="1">
      <alignment vertical="center" wrapText="1"/>
    </xf>
    <xf numFmtId="0" fontId="5" fillId="0" borderId="11" xfId="0" applyFont="1" applyBorder="1" applyAlignment="1">
      <alignment vertical="center" wrapText="1"/>
    </xf>
    <xf numFmtId="0" fontId="4" fillId="0" borderId="11"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17" fontId="5" fillId="0" borderId="14" xfId="0" applyNumberFormat="1" applyFont="1" applyBorder="1" applyAlignment="1">
      <alignment vertical="center" wrapText="1"/>
    </xf>
    <xf numFmtId="0" fontId="2" fillId="0" borderId="0" xfId="0" applyFont="1" applyAlignment="1">
      <alignment vertical="center" wrapText="1"/>
    </xf>
    <xf numFmtId="0" fontId="5" fillId="0" borderId="15" xfId="0" applyFont="1" applyBorder="1" applyAlignment="1">
      <alignment vertical="center" wrapText="1"/>
    </xf>
    <xf numFmtId="17" fontId="5" fillId="0" borderId="16" xfId="0" applyNumberFormat="1" applyFont="1" applyBorder="1" applyAlignment="1">
      <alignment horizontal="center" vertical="center" wrapText="1"/>
    </xf>
    <xf numFmtId="0" fontId="0" fillId="0" borderId="11" xfId="0" applyBorder="1"/>
    <xf numFmtId="0" fontId="0" fillId="0" borderId="0" xfId="0" applyAlignment="1">
      <alignment wrapText="1"/>
    </xf>
    <xf numFmtId="0" fontId="0" fillId="0" borderId="21" xfId="0" applyBorder="1"/>
    <xf numFmtId="0" fontId="0" fillId="0" borderId="14" xfId="0" applyBorder="1"/>
    <xf numFmtId="0" fontId="0" fillId="0" borderId="16" xfId="0" applyBorder="1"/>
    <xf numFmtId="0" fontId="8" fillId="0" borderId="5" xfId="0" applyFont="1" applyBorder="1" applyAlignment="1">
      <alignment horizontal="left" vertical="center" wrapText="1"/>
    </xf>
    <xf numFmtId="0" fontId="8" fillId="0" borderId="11" xfId="0" applyFont="1" applyBorder="1" applyAlignment="1">
      <alignment horizontal="left" vertical="center" wrapText="1"/>
    </xf>
    <xf numFmtId="0" fontId="8" fillId="0" borderId="18" xfId="0" applyFont="1" applyBorder="1" applyAlignment="1">
      <alignment horizontal="left" vertical="center" wrapText="1"/>
    </xf>
    <xf numFmtId="0" fontId="6" fillId="0" borderId="22" xfId="0" applyFont="1" applyBorder="1" applyAlignment="1">
      <alignment vertical="center" wrapText="1"/>
    </xf>
    <xf numFmtId="0" fontId="6" fillId="0" borderId="5" xfId="0" applyFont="1" applyBorder="1" applyAlignment="1">
      <alignment vertical="center" wrapText="1"/>
    </xf>
    <xf numFmtId="0" fontId="11" fillId="0" borderId="4" xfId="0" applyFont="1" applyBorder="1" applyAlignment="1">
      <alignment vertical="center" wrapText="1"/>
    </xf>
    <xf numFmtId="0" fontId="4" fillId="0" borderId="4" xfId="0" applyFont="1" applyBorder="1" applyAlignment="1">
      <alignment horizontal="justify" vertical="center" wrapText="1"/>
    </xf>
    <xf numFmtId="0" fontId="4" fillId="0" borderId="9" xfId="0" applyFont="1" applyBorder="1" applyAlignment="1">
      <alignment horizontal="justify" vertical="center" wrapText="1"/>
    </xf>
    <xf numFmtId="0" fontId="0" fillId="0" borderId="18" xfId="0" applyBorder="1"/>
    <xf numFmtId="0" fontId="0" fillId="0" borderId="15" xfId="0" applyBorder="1"/>
    <xf numFmtId="0" fontId="1" fillId="0" borderId="11" xfId="0" applyFont="1" applyBorder="1" applyAlignment="1">
      <alignment horizontal="left" vertical="center"/>
    </xf>
    <xf numFmtId="0" fontId="1" fillId="0" borderId="13" xfId="0" applyFont="1" applyBorder="1" applyAlignment="1">
      <alignment vertical="center"/>
    </xf>
    <xf numFmtId="0" fontId="5" fillId="0" borderId="4" xfId="0" applyFont="1" applyBorder="1" applyAlignment="1">
      <alignment vertical="center" wrapText="1"/>
    </xf>
    <xf numFmtId="0" fontId="0" fillId="0" borderId="5" xfId="0" applyBorder="1"/>
    <xf numFmtId="0" fontId="8" fillId="0" borderId="11" xfId="0" applyFont="1" applyBorder="1" applyAlignment="1">
      <alignment vertical="center" wrapText="1"/>
    </xf>
    <xf numFmtId="0" fontId="5" fillId="0" borderId="18" xfId="0" applyFont="1" applyBorder="1" applyAlignment="1">
      <alignment vertical="center" wrapText="1"/>
    </xf>
    <xf numFmtId="0" fontId="4" fillId="0" borderId="11" xfId="0" applyFont="1" applyBorder="1" applyAlignment="1">
      <alignment horizontal="justify" vertical="center" wrapText="1"/>
    </xf>
    <xf numFmtId="0" fontId="1" fillId="0" borderId="13" xfId="0" applyFont="1" applyBorder="1" applyAlignment="1">
      <alignment horizontal="left" vertical="center"/>
    </xf>
    <xf numFmtId="0" fontId="4" fillId="0" borderId="10" xfId="0" applyFont="1" applyBorder="1" applyAlignment="1">
      <alignment horizontal="justify" vertical="center" wrapText="1"/>
    </xf>
    <xf numFmtId="0" fontId="12" fillId="0" borderId="0" xfId="0" applyFont="1" applyAlignment="1">
      <alignment horizontal="right"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5" fillId="0" borderId="0" xfId="0" applyFont="1" applyAlignment="1">
      <alignment horizontal="left" vertical="center" wrapText="1"/>
    </xf>
    <xf numFmtId="0" fontId="12" fillId="0" borderId="0" xfId="0" applyFont="1" applyAlignment="1">
      <alignment horizontal="center" vertical="center" wrapText="1"/>
    </xf>
    <xf numFmtId="0" fontId="14" fillId="0" borderId="0" xfId="0" applyFont="1"/>
    <xf numFmtId="0" fontId="5" fillId="0" borderId="24" xfId="0" applyFont="1" applyBorder="1" applyAlignment="1">
      <alignment vertical="center" wrapText="1"/>
    </xf>
    <xf numFmtId="17" fontId="8" fillId="0" borderId="14" xfId="0" applyNumberFormat="1" applyFont="1" applyBorder="1" applyAlignment="1">
      <alignment vertical="center" wrapText="1"/>
    </xf>
    <xf numFmtId="14" fontId="5" fillId="0" borderId="14" xfId="0" applyNumberFormat="1" applyFont="1" applyBorder="1" applyAlignment="1">
      <alignment vertical="center" wrapText="1"/>
    </xf>
    <xf numFmtId="17" fontId="8" fillId="0" borderId="14"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xf>
    <xf numFmtId="0" fontId="0" fillId="0" borderId="11" xfId="0" applyBorder="1" applyAlignment="1">
      <alignment horizontal="center" vertical="center"/>
    </xf>
    <xf numFmtId="0" fontId="5" fillId="0" borderId="9" xfId="0" applyFont="1" applyBorder="1" applyAlignment="1">
      <alignment horizontal="center" vertical="center"/>
    </xf>
    <xf numFmtId="0" fontId="8" fillId="0" borderId="9" xfId="0" applyFont="1" applyBorder="1" applyAlignment="1">
      <alignment horizontal="center" vertical="center"/>
    </xf>
    <xf numFmtId="0" fontId="6" fillId="0" borderId="10" xfId="0" applyFont="1" applyBorder="1" applyAlignment="1">
      <alignment vertical="center" wrapText="1"/>
    </xf>
    <xf numFmtId="0" fontId="5" fillId="0" borderId="13" xfId="0" applyFont="1" applyBorder="1" applyAlignment="1">
      <alignment vertical="center"/>
    </xf>
    <xf numFmtId="0" fontId="5" fillId="0" borderId="8" xfId="0" applyFont="1" applyBorder="1" applyAlignment="1">
      <alignment horizontal="center" vertical="center" wrapText="1"/>
    </xf>
    <xf numFmtId="0" fontId="9" fillId="5" borderId="0" xfId="0" applyFont="1" applyFill="1" applyAlignment="1">
      <alignment horizontal="center" vertical="center"/>
    </xf>
    <xf numFmtId="0" fontId="8" fillId="0" borderId="5" xfId="0" applyFont="1" applyBorder="1" applyAlignment="1">
      <alignment horizontal="center" vertical="center"/>
    </xf>
    <xf numFmtId="1" fontId="8" fillId="0" borderId="9" xfId="0" applyNumberFormat="1" applyFont="1" applyBorder="1" applyAlignment="1">
      <alignment horizontal="center" vertical="center"/>
    </xf>
    <xf numFmtId="0" fontId="14" fillId="0" borderId="0" xfId="0" applyFont="1" applyAlignment="1">
      <alignment vertical="center"/>
    </xf>
    <xf numFmtId="0" fontId="8" fillId="0" borderId="8" xfId="0" applyFont="1" applyBorder="1" applyAlignment="1">
      <alignment horizontal="center" vertical="center" wrapText="1"/>
    </xf>
    <xf numFmtId="0" fontId="10" fillId="6" borderId="13" xfId="0" applyFont="1" applyFill="1" applyBorder="1" applyAlignment="1">
      <alignment vertical="center" wrapText="1"/>
    </xf>
    <xf numFmtId="0" fontId="5" fillId="0" borderId="12" xfId="0" applyFont="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horizontal="center" vertical="center" wrapText="1"/>
    </xf>
    <xf numFmtId="9" fontId="8" fillId="0" borderId="11" xfId="0" applyNumberFormat="1" applyFont="1" applyBorder="1" applyAlignment="1">
      <alignment horizontal="center" vertical="center"/>
    </xf>
    <xf numFmtId="9" fontId="8" fillId="0" borderId="9" xfId="0" applyNumberFormat="1" applyFont="1" applyBorder="1" applyAlignment="1">
      <alignment horizontal="center" vertical="center" wrapText="1"/>
    </xf>
    <xf numFmtId="0" fontId="7" fillId="2" borderId="29" xfId="0" applyFont="1" applyFill="1" applyBorder="1" applyAlignment="1">
      <alignment horizontal="center"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22" xfId="0" applyFont="1" applyBorder="1" applyAlignment="1">
      <alignment vertical="center" wrapText="1"/>
    </xf>
    <xf numFmtId="0" fontId="5" fillId="0" borderId="8" xfId="0" applyFont="1" applyBorder="1" applyAlignment="1">
      <alignment vertical="center" wrapText="1"/>
    </xf>
    <xf numFmtId="0" fontId="0" fillId="0" borderId="14" xfId="0" applyBorder="1" applyAlignment="1">
      <alignment wrapText="1"/>
    </xf>
    <xf numFmtId="0" fontId="3" fillId="2" borderId="33"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15" fillId="0" borderId="0" xfId="0" applyFont="1" applyAlignment="1">
      <alignment horizontal="left" wrapText="1"/>
    </xf>
    <xf numFmtId="0" fontId="4" fillId="0" borderId="31" xfId="0" applyFont="1" applyBorder="1" applyAlignment="1">
      <alignment vertical="center" wrapText="1"/>
    </xf>
    <xf numFmtId="0" fontId="0" fillId="0" borderId="0" xfId="0" applyAlignment="1">
      <alignment horizontal="left" wrapText="1"/>
    </xf>
    <xf numFmtId="0" fontId="6" fillId="0" borderId="23" xfId="0" applyFont="1" applyBorder="1" applyAlignment="1">
      <alignment vertical="center" wrapText="1"/>
    </xf>
    <xf numFmtId="0" fontId="4" fillId="0" borderId="15" xfId="0" applyFont="1" applyBorder="1" applyAlignment="1">
      <alignment vertical="center" wrapText="1"/>
    </xf>
    <xf numFmtId="0" fontId="3" fillId="2" borderId="35"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0" fillId="0" borderId="0" xfId="0" applyAlignment="1">
      <alignment vertical="center" wrapText="1"/>
    </xf>
    <xf numFmtId="0" fontId="14" fillId="0" borderId="17" xfId="0" applyFont="1" applyBorder="1"/>
    <xf numFmtId="0" fontId="5" fillId="0" borderId="20" xfId="0" applyFont="1" applyBorder="1" applyAlignment="1">
      <alignment horizontal="center" vertical="center" wrapText="1"/>
    </xf>
    <xf numFmtId="17" fontId="5" fillId="0" borderId="16" xfId="0" applyNumberFormat="1" applyFont="1" applyBorder="1" applyAlignment="1">
      <alignment vertical="center" wrapText="1"/>
    </xf>
    <xf numFmtId="0" fontId="5" fillId="0" borderId="11" xfId="0" applyFont="1" applyBorder="1" applyAlignment="1">
      <alignment horizontal="center" vertical="center"/>
    </xf>
    <xf numFmtId="0" fontId="8" fillId="0" borderId="16" xfId="0" applyFont="1" applyBorder="1" applyAlignment="1">
      <alignment horizontal="center" vertical="center"/>
    </xf>
    <xf numFmtId="0" fontId="14" fillId="0" borderId="11" xfId="0" applyFont="1" applyBorder="1"/>
    <xf numFmtId="0" fontId="10" fillId="3" borderId="11" xfId="0" applyFont="1" applyFill="1" applyBorder="1" applyAlignment="1">
      <alignment vertical="center" wrapText="1"/>
    </xf>
    <xf numFmtId="1" fontId="8" fillId="0" borderId="11" xfId="0" applyNumberFormat="1" applyFont="1" applyBorder="1" applyAlignment="1">
      <alignment horizontal="center" vertical="center"/>
    </xf>
    <xf numFmtId="1" fontId="8" fillId="0" borderId="11" xfId="0" applyNumberFormat="1" applyFont="1" applyBorder="1" applyAlignment="1">
      <alignment horizontal="center" vertical="center" wrapText="1"/>
    </xf>
    <xf numFmtId="0" fontId="10" fillId="6" borderId="11" xfId="0" applyFont="1" applyFill="1" applyBorder="1" applyAlignment="1">
      <alignment vertical="center" wrapText="1"/>
    </xf>
    <xf numFmtId="0" fontId="11" fillId="0" borderId="11" xfId="0" applyFont="1" applyBorder="1" applyAlignment="1">
      <alignment horizontal="left" vertical="center" wrapText="1"/>
    </xf>
    <xf numFmtId="0" fontId="0" fillId="0" borderId="11" xfId="0" applyBorder="1" applyAlignment="1">
      <alignment vertical="center" wrapText="1"/>
    </xf>
    <xf numFmtId="0" fontId="8" fillId="0" borderId="32" xfId="0" applyFont="1" applyBorder="1" applyAlignment="1">
      <alignment vertical="center" wrapText="1"/>
    </xf>
    <xf numFmtId="0" fontId="7" fillId="2" borderId="39" xfId="0" applyFont="1" applyFill="1" applyBorder="1" applyAlignment="1">
      <alignment horizontal="center" vertical="center" wrapText="1"/>
    </xf>
    <xf numFmtId="0" fontId="5" fillId="0" borderId="9" xfId="0" applyFont="1" applyBorder="1" applyAlignment="1">
      <alignment vertical="center"/>
    </xf>
    <xf numFmtId="0" fontId="5" fillId="0" borderId="12" xfId="0" applyFont="1" applyBorder="1" applyAlignment="1">
      <alignment vertical="center"/>
    </xf>
    <xf numFmtId="17" fontId="5" fillId="0" borderId="12" xfId="0" applyNumberFormat="1" applyFont="1" applyBorder="1" applyAlignment="1">
      <alignment vertical="center"/>
    </xf>
    <xf numFmtId="9" fontId="8" fillId="0" borderId="11" xfId="2" applyFont="1" applyBorder="1" applyAlignment="1">
      <alignment vertical="center"/>
    </xf>
    <xf numFmtId="0" fontId="8" fillId="0" borderId="12" xfId="0" applyFont="1" applyBorder="1" applyAlignment="1">
      <alignment vertical="center"/>
    </xf>
    <xf numFmtId="0" fontId="0" fillId="0" borderId="11" xfId="0" applyBorder="1" applyAlignment="1">
      <alignment wrapText="1"/>
    </xf>
    <xf numFmtId="0" fontId="17" fillId="0" borderId="11" xfId="0" applyFont="1" applyBorder="1" applyAlignment="1">
      <alignment vertical="center" wrapText="1"/>
    </xf>
    <xf numFmtId="0" fontId="2" fillId="0" borderId="2" xfId="0" applyFont="1" applyBorder="1" applyAlignment="1">
      <alignment horizontal="left" vertical="center"/>
    </xf>
    <xf numFmtId="0" fontId="4" fillId="0" borderId="0" xfId="0" applyFont="1" applyAlignment="1">
      <alignment horizontal="left" vertical="center" wrapText="1"/>
    </xf>
    <xf numFmtId="0" fontId="6" fillId="0" borderId="18" xfId="0" applyFont="1" applyBorder="1" applyAlignment="1">
      <alignment vertical="center" wrapText="1"/>
    </xf>
    <xf numFmtId="0" fontId="6" fillId="0" borderId="10" xfId="0" applyFont="1" applyBorder="1" applyAlignment="1">
      <alignment vertical="center" wrapText="1"/>
    </xf>
    <xf numFmtId="0" fontId="6" fillId="0" borderId="37" xfId="0" applyFont="1" applyBorder="1" applyAlignment="1">
      <alignment horizontal="left" vertical="center" wrapText="1"/>
    </xf>
    <xf numFmtId="0" fontId="6" fillId="0" borderId="12" xfId="0" applyFont="1" applyBorder="1" applyAlignment="1">
      <alignment horizontal="left" vertical="center" wrapText="1"/>
    </xf>
    <xf numFmtId="0" fontId="8" fillId="0" borderId="1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10" fillId="3" borderId="17"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6"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9" xfId="0" applyFont="1" applyFill="1" applyBorder="1" applyAlignment="1">
      <alignment horizontal="center" vertical="center"/>
    </xf>
    <xf numFmtId="0" fontId="8" fillId="7" borderId="8" xfId="0" applyFont="1" applyFill="1" applyBorder="1" applyAlignment="1">
      <alignment horizontal="center" vertical="center"/>
    </xf>
    <xf numFmtId="0" fontId="14" fillId="0" borderId="17" xfId="0" applyFont="1" applyBorder="1" applyAlignment="1">
      <alignment vertical="center"/>
    </xf>
    <xf numFmtId="0" fontId="14" fillId="0" borderId="7" xfId="0" applyFont="1" applyBorder="1" applyAlignment="1">
      <alignment vertical="center"/>
    </xf>
    <xf numFmtId="0" fontId="14" fillId="0" borderId="6" xfId="0" applyFont="1" applyBorder="1" applyAlignment="1">
      <alignment vertical="center"/>
    </xf>
    <xf numFmtId="0" fontId="9" fillId="5" borderId="17" xfId="0" applyFont="1" applyFill="1" applyBorder="1" applyAlignment="1">
      <alignment horizontal="center" vertical="center"/>
    </xf>
    <xf numFmtId="0" fontId="9" fillId="5" borderId="6" xfId="0" applyFont="1" applyFill="1" applyBorder="1" applyAlignment="1">
      <alignment horizontal="center" vertical="center"/>
    </xf>
    <xf numFmtId="0" fontId="5" fillId="0" borderId="17"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17" xfId="0" applyFont="1" applyBorder="1" applyAlignment="1">
      <alignment vertical="center" wrapText="1"/>
    </xf>
    <xf numFmtId="0" fontId="14" fillId="0" borderId="7" xfId="0" applyFont="1" applyBorder="1" applyAlignment="1">
      <alignment vertical="center" wrapText="1"/>
    </xf>
    <xf numFmtId="0" fontId="14" fillId="0" borderId="6" xfId="0" applyFont="1" applyBorder="1" applyAlignment="1">
      <alignment vertical="center" wrapText="1"/>
    </xf>
    <xf numFmtId="0" fontId="14" fillId="0" borderId="17" xfId="0" applyFont="1" applyBorder="1" applyAlignment="1">
      <alignment horizontal="left" vertical="top" wrapText="1"/>
    </xf>
    <xf numFmtId="0" fontId="14" fillId="0" borderId="7" xfId="0" applyFont="1" applyBorder="1" applyAlignment="1">
      <alignment horizontal="left" vertical="top" wrapText="1"/>
    </xf>
    <xf numFmtId="0" fontId="14" fillId="0" borderId="16" xfId="0" applyFont="1" applyBorder="1" applyAlignment="1">
      <alignment horizontal="left" vertical="top" wrapText="1"/>
    </xf>
    <xf numFmtId="0" fontId="10" fillId="3" borderId="1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7" xfId="0" applyFont="1" applyBorder="1" applyAlignment="1">
      <alignment horizontal="left" vertical="center" wrapText="1"/>
    </xf>
    <xf numFmtId="0" fontId="4" fillId="0" borderId="16" xfId="0" applyFont="1" applyBorder="1" applyAlignment="1">
      <alignment horizontal="left" vertical="center" wrapText="1"/>
    </xf>
  </cellXfs>
  <cellStyles count="3">
    <cellStyle name="Normal" xfId="0" builtinId="0"/>
    <cellStyle name="Normal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1657350</xdr:colOff>
      <xdr:row>0</xdr:row>
      <xdr:rowOff>133350</xdr:rowOff>
    </xdr:from>
    <xdr:to>
      <xdr:col>3</xdr:col>
      <xdr:colOff>1840865</xdr:colOff>
      <xdr:row>2</xdr:row>
      <xdr:rowOff>928</xdr:rowOff>
    </xdr:to>
    <xdr:pic>
      <xdr:nvPicPr>
        <xdr:cNvPr id="2" name="1 Imagen" descr="GYuc_Logo_Horizontal_SAF-01.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53050" y="133350"/>
          <a:ext cx="1945640" cy="4464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573%20PP_formatos%207_10_11_%20PJEY_Tribunal%20Superior%20Just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7"/>
      <sheetName val="formato 10"/>
      <sheetName val="F11-FIN"/>
      <sheetName val="formato 11 Propósito (1)"/>
      <sheetName val="formato 11 Propósito (2)"/>
      <sheetName val="formato 11 C1"/>
      <sheetName val="formato 11 A 1.1"/>
      <sheetName val="formato 11 A 1.2"/>
      <sheetName val="formato 11 A 1.3 "/>
      <sheetName val="formato 11 C2"/>
      <sheetName val="formato 11 A 2.1"/>
      <sheetName val="formato 11 A 2.2"/>
    </sheetNames>
    <sheetDataSet>
      <sheetData sheetId="0" refreshError="1"/>
      <sheetData sheetId="1" refreshError="1">
        <row r="6">
          <cell r="B6" t="str">
            <v xml:space="preserve">Se contribuye a Mejorar el desempeño de los Poderes del Estado de Yucatán mediante la mejora del desempeño de las instituciones de impartición de justicia en el Estado procurando el apego a derecho y el uso racional y con rentabilidad social de los recursos públicos    </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D43"/>
  <sheetViews>
    <sheetView zoomScaleNormal="100" workbookViewId="0">
      <selection activeCell="B7" sqref="B7"/>
    </sheetView>
  </sheetViews>
  <sheetFormatPr baseColWidth="10" defaultRowHeight="15" x14ac:dyDescent="0.25"/>
  <cols>
    <col min="1" max="1" width="40.85546875" customWidth="1"/>
    <col min="2" max="2" width="26.7109375" customWidth="1"/>
    <col min="3" max="3" width="26.42578125" customWidth="1"/>
    <col min="4" max="4" width="28.5703125" customWidth="1"/>
  </cols>
  <sheetData>
    <row r="2" spans="1:4" ht="30.95" customHeight="1" thickBot="1" x14ac:dyDescent="0.3">
      <c r="A2" s="124" t="s">
        <v>1</v>
      </c>
      <c r="B2" s="124"/>
      <c r="C2" s="124"/>
    </row>
    <row r="3" spans="1:4" ht="30.95" customHeight="1" thickBot="1" x14ac:dyDescent="0.3">
      <c r="A3" s="1" t="s">
        <v>47</v>
      </c>
      <c r="B3" s="125" t="s">
        <v>78</v>
      </c>
      <c r="C3" s="125"/>
      <c r="D3" s="125"/>
    </row>
    <row r="4" spans="1:4" ht="52.7" customHeight="1" thickBot="1" x14ac:dyDescent="0.3">
      <c r="A4" s="92" t="s">
        <v>2</v>
      </c>
      <c r="B4" s="93" t="s">
        <v>3</v>
      </c>
      <c r="C4" s="93" t="s">
        <v>61</v>
      </c>
      <c r="D4" s="94" t="s">
        <v>62</v>
      </c>
    </row>
    <row r="5" spans="1:4" ht="30.75" thickBot="1" x14ac:dyDescent="0.3">
      <c r="A5" s="40" t="s">
        <v>4</v>
      </c>
      <c r="B5" s="95" t="s">
        <v>73</v>
      </c>
      <c r="C5" s="2"/>
      <c r="D5" s="96"/>
    </row>
    <row r="6" spans="1:4" ht="30.75" thickBot="1" x14ac:dyDescent="0.3">
      <c r="A6" s="40" t="s">
        <v>5</v>
      </c>
      <c r="B6" s="97" t="s">
        <v>74</v>
      </c>
      <c r="C6" s="2"/>
      <c r="D6" s="96"/>
    </row>
    <row r="7" spans="1:4" ht="45.75" thickBot="1" x14ac:dyDescent="0.3">
      <c r="A7" s="40" t="s">
        <v>0</v>
      </c>
      <c r="B7" s="95" t="s">
        <v>75</v>
      </c>
      <c r="C7" s="2"/>
      <c r="D7" s="96"/>
    </row>
    <row r="8" spans="1:4" ht="75.75" thickBot="1" x14ac:dyDescent="0.3">
      <c r="A8" s="40" t="s">
        <v>6</v>
      </c>
      <c r="B8" s="97" t="s">
        <v>76</v>
      </c>
      <c r="C8" s="26"/>
      <c r="D8" s="96"/>
    </row>
    <row r="9" spans="1:4" ht="105.75" thickBot="1" x14ac:dyDescent="0.3">
      <c r="A9" s="40" t="s">
        <v>7</v>
      </c>
      <c r="B9" s="97" t="s">
        <v>77</v>
      </c>
      <c r="C9" s="24"/>
      <c r="D9" s="96"/>
    </row>
    <row r="10" spans="1:4" ht="15.75" thickBot="1" x14ac:dyDescent="0.3">
      <c r="A10" s="40"/>
      <c r="B10" s="2"/>
      <c r="C10" s="2"/>
      <c r="D10" s="96"/>
    </row>
    <row r="11" spans="1:4" ht="15.75" thickBot="1" x14ac:dyDescent="0.3">
      <c r="A11" s="40"/>
      <c r="B11" s="2"/>
      <c r="C11" s="2"/>
      <c r="D11" s="96"/>
    </row>
    <row r="12" spans="1:4" ht="15.75" thickBot="1" x14ac:dyDescent="0.3">
      <c r="A12" s="98"/>
      <c r="B12" s="26"/>
      <c r="C12" s="26"/>
      <c r="D12" s="99"/>
    </row>
    <row r="13" spans="1:4" ht="15.75" thickBot="1" x14ac:dyDescent="0.3">
      <c r="A13" s="100" t="s">
        <v>49</v>
      </c>
      <c r="B13" s="32"/>
      <c r="C13" s="32"/>
      <c r="D13" s="34"/>
    </row>
    <row r="14" spans="1:4" ht="15.75" thickBot="1" x14ac:dyDescent="0.3">
      <c r="A14" s="38" t="s">
        <v>4</v>
      </c>
      <c r="B14" s="26"/>
      <c r="C14" s="36"/>
      <c r="D14" s="34"/>
    </row>
    <row r="15" spans="1:4" ht="15.75" thickBot="1" x14ac:dyDescent="0.3">
      <c r="A15" s="37" t="s">
        <v>50</v>
      </c>
      <c r="B15" s="24"/>
      <c r="C15" s="36"/>
      <c r="D15" s="34"/>
    </row>
    <row r="16" spans="1:4" ht="15.75" thickBot="1" x14ac:dyDescent="0.3">
      <c r="A16" s="101" t="s">
        <v>51</v>
      </c>
      <c r="B16" s="32"/>
      <c r="C16" s="32"/>
      <c r="D16" s="32"/>
    </row>
    <row r="17" spans="1:4" ht="15.75" thickBot="1" x14ac:dyDescent="0.3">
      <c r="A17" s="39" t="s">
        <v>53</v>
      </c>
      <c r="B17" s="26"/>
      <c r="C17" s="32"/>
      <c r="D17" s="35"/>
    </row>
    <row r="18" spans="1:4" ht="15.75" thickBot="1" x14ac:dyDescent="0.3">
      <c r="A18" s="39" t="s">
        <v>52</v>
      </c>
      <c r="B18" s="24"/>
      <c r="C18" s="32"/>
      <c r="D18" s="35"/>
    </row>
    <row r="19" spans="1:4" ht="15.75" thickBot="1" x14ac:dyDescent="0.3">
      <c r="A19" s="39" t="s">
        <v>0</v>
      </c>
      <c r="B19" s="26"/>
      <c r="C19" s="32"/>
      <c r="D19" s="35"/>
    </row>
    <row r="20" spans="1:4" ht="15.75" thickBot="1" x14ac:dyDescent="0.3">
      <c r="A20" s="101" t="s">
        <v>55</v>
      </c>
      <c r="B20" s="45"/>
      <c r="C20" s="45"/>
      <c r="D20" s="46"/>
    </row>
    <row r="21" spans="1:4" ht="15.75" thickBot="1" x14ac:dyDescent="0.3">
      <c r="A21" s="38" t="s">
        <v>53</v>
      </c>
      <c r="B21" s="21"/>
      <c r="C21" s="32"/>
      <c r="D21" s="36"/>
    </row>
    <row r="22" spans="1:4" ht="15.75" thickBot="1" x14ac:dyDescent="0.3">
      <c r="A22" s="40" t="s">
        <v>54</v>
      </c>
      <c r="B22" s="25"/>
      <c r="C22" s="50"/>
      <c r="D22" s="35"/>
    </row>
    <row r="23" spans="1:4" ht="15.75" thickBot="1" x14ac:dyDescent="0.3">
      <c r="A23" s="40" t="s">
        <v>0</v>
      </c>
      <c r="B23" s="25"/>
      <c r="C23" s="32"/>
      <c r="D23" s="32"/>
    </row>
    <row r="24" spans="1:4" ht="15.75" thickBot="1" x14ac:dyDescent="0.3">
      <c r="A24" s="128" t="s">
        <v>6</v>
      </c>
      <c r="B24" s="25"/>
      <c r="C24" s="32"/>
      <c r="D24" s="32"/>
    </row>
    <row r="25" spans="1:4" ht="15.75" thickBot="1" x14ac:dyDescent="0.3">
      <c r="A25" s="129"/>
      <c r="B25" s="25"/>
      <c r="C25" s="32"/>
      <c r="D25" s="32"/>
    </row>
    <row r="26" spans="1:4" ht="15.75" thickBot="1" x14ac:dyDescent="0.3">
      <c r="A26" s="126" t="s">
        <v>7</v>
      </c>
      <c r="B26" s="25"/>
      <c r="C26" s="32"/>
      <c r="D26" s="32"/>
    </row>
    <row r="27" spans="1:4" ht="15.75" thickBot="1" x14ac:dyDescent="0.3">
      <c r="A27" s="127"/>
      <c r="B27" s="42"/>
      <c r="C27" s="32"/>
      <c r="D27" s="32"/>
    </row>
    <row r="28" spans="1:4" ht="15.75" thickBot="1" x14ac:dyDescent="0.3">
      <c r="A28" s="127"/>
      <c r="B28" s="43"/>
      <c r="C28" s="32"/>
      <c r="D28" s="32"/>
    </row>
    <row r="29" spans="1:4" ht="15.75" thickBot="1" x14ac:dyDescent="0.3">
      <c r="A29" s="127"/>
      <c r="B29" s="43"/>
      <c r="C29" s="32"/>
      <c r="D29" s="32"/>
    </row>
    <row r="30" spans="1:4" ht="15.75" thickBot="1" x14ac:dyDescent="0.3">
      <c r="A30" s="127"/>
      <c r="B30" s="44"/>
      <c r="C30" s="32"/>
      <c r="D30" s="32"/>
    </row>
    <row r="31" spans="1:4" ht="15.75" thickBot="1" x14ac:dyDescent="0.3">
      <c r="A31" s="72"/>
      <c r="B31" s="44"/>
      <c r="C31" s="32"/>
      <c r="D31" s="32"/>
    </row>
    <row r="32" spans="1:4" ht="15.75" thickBot="1" x14ac:dyDescent="0.3">
      <c r="A32" s="72"/>
      <c r="B32" s="44"/>
      <c r="C32" s="32"/>
      <c r="D32" s="32"/>
    </row>
    <row r="33" spans="1:4" ht="15.75" thickBot="1" x14ac:dyDescent="0.3">
      <c r="A33" s="41"/>
      <c r="B33" s="44"/>
      <c r="C33" s="32"/>
      <c r="D33" s="32"/>
    </row>
    <row r="34" spans="1:4" ht="15.75" thickBot="1" x14ac:dyDescent="0.3">
      <c r="A34" s="101" t="s">
        <v>56</v>
      </c>
      <c r="B34" s="32"/>
      <c r="C34" s="32"/>
      <c r="D34" s="34"/>
    </row>
    <row r="35" spans="1:4" ht="15.75" thickBot="1" x14ac:dyDescent="0.3">
      <c r="A35" s="47" t="s">
        <v>0</v>
      </c>
      <c r="B35" s="53"/>
      <c r="C35" s="45"/>
      <c r="D35" s="32"/>
    </row>
    <row r="36" spans="1:4" ht="15.75" thickBot="1" x14ac:dyDescent="0.3">
      <c r="A36" s="47" t="s">
        <v>0</v>
      </c>
      <c r="B36" s="53"/>
      <c r="C36" s="32"/>
      <c r="D36" s="32"/>
    </row>
    <row r="37" spans="1:4" ht="15.75" thickBot="1" x14ac:dyDescent="0.3">
      <c r="A37" s="47" t="s">
        <v>57</v>
      </c>
      <c r="B37" s="53"/>
      <c r="C37" s="32"/>
      <c r="D37" s="32"/>
    </row>
    <row r="38" spans="1:4" ht="15.75" thickBot="1" x14ac:dyDescent="0.3">
      <c r="A38" s="47" t="s">
        <v>58</v>
      </c>
      <c r="B38" s="53"/>
      <c r="C38" s="32"/>
      <c r="D38" s="32"/>
    </row>
    <row r="39" spans="1:4" ht="15.75" thickBot="1" x14ac:dyDescent="0.3">
      <c r="A39" s="47"/>
      <c r="B39" s="53"/>
      <c r="C39" s="32"/>
      <c r="D39" s="32"/>
    </row>
    <row r="40" spans="1:4" ht="15.75" thickBot="1" x14ac:dyDescent="0.3">
      <c r="A40" s="54" t="s">
        <v>0</v>
      </c>
      <c r="B40" s="55"/>
      <c r="C40" s="32"/>
      <c r="D40" s="32"/>
    </row>
    <row r="41" spans="1:4" ht="15.75" thickBot="1" x14ac:dyDescent="0.3">
      <c r="A41" s="54" t="s">
        <v>59</v>
      </c>
      <c r="B41" s="53"/>
      <c r="C41" s="32"/>
      <c r="D41" s="32"/>
    </row>
    <row r="42" spans="1:4" ht="15.75" thickBot="1" x14ac:dyDescent="0.3">
      <c r="A42" s="54" t="s">
        <v>60</v>
      </c>
      <c r="B42" s="53"/>
      <c r="C42" s="32"/>
      <c r="D42" s="32"/>
    </row>
    <row r="43" spans="1:4" ht="138.94999999999999" customHeight="1" thickBot="1" x14ac:dyDescent="0.3">
      <c r="A43" s="48"/>
      <c r="B43" s="53"/>
      <c r="C43" s="32"/>
      <c r="D43" s="32"/>
    </row>
  </sheetData>
  <mergeCells count="4">
    <mergeCell ref="A2:C2"/>
    <mergeCell ref="B3:D3"/>
    <mergeCell ref="A26:A30"/>
    <mergeCell ref="A24:A25"/>
  </mergeCells>
  <pageMargins left="0.70866141732283472" right="0.70866141732283472" top="0.74803149606299213" bottom="0.74803149606299213" header="0.31496062992125984" footer="0.31496062992125984"/>
  <pageSetup scale="8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43"/>
  <sheetViews>
    <sheetView topLeftCell="A10" zoomScale="115" zoomScaleNormal="115" workbookViewId="0">
      <selection activeCell="B13" sqref="B13:D13"/>
    </sheetView>
  </sheetViews>
  <sheetFormatPr baseColWidth="10" defaultColWidth="11.42578125" defaultRowHeight="13.5" x14ac:dyDescent="0.25"/>
  <cols>
    <col min="1" max="1" width="42" style="61" customWidth="1"/>
    <col min="2" max="3" width="11.42578125" style="61"/>
    <col min="4" max="4" width="28.5703125" style="61" customWidth="1"/>
    <col min="5" max="16384" width="11.42578125" style="61"/>
  </cols>
  <sheetData>
    <row r="1" spans="1:4" ht="14.25" thickBot="1" x14ac:dyDescent="0.3">
      <c r="A1" s="4" t="s">
        <v>20</v>
      </c>
    </row>
    <row r="2" spans="1:4" ht="14.25" thickBot="1" x14ac:dyDescent="0.3">
      <c r="A2" s="109" t="s">
        <v>21</v>
      </c>
      <c r="B2" s="168" t="s">
        <v>78</v>
      </c>
      <c r="C2" s="169"/>
      <c r="D2" s="170"/>
    </row>
    <row r="3" spans="1:4" ht="14.25" thickBot="1" x14ac:dyDescent="0.3">
      <c r="A3" s="17" t="s">
        <v>22</v>
      </c>
      <c r="B3" s="152" t="s">
        <v>79</v>
      </c>
      <c r="C3" s="153"/>
      <c r="D3" s="154"/>
    </row>
    <row r="4" spans="1:4" ht="14.25" thickBot="1" x14ac:dyDescent="0.3">
      <c r="A4" s="17" t="s">
        <v>23</v>
      </c>
      <c r="B4" s="152" t="s">
        <v>13</v>
      </c>
      <c r="C4" s="153"/>
      <c r="D4" s="154"/>
    </row>
    <row r="5" spans="1:4" ht="45.2" customHeight="1" thickBot="1" x14ac:dyDescent="0.3">
      <c r="A5" s="18" t="s">
        <v>24</v>
      </c>
      <c r="B5" s="159" t="s">
        <v>66</v>
      </c>
      <c r="C5" s="160"/>
      <c r="D5" s="161"/>
    </row>
    <row r="6" spans="1:4" ht="32.25" customHeight="1" thickBot="1" x14ac:dyDescent="0.3">
      <c r="A6" s="19" t="s">
        <v>25</v>
      </c>
      <c r="B6" s="159" t="s">
        <v>68</v>
      </c>
      <c r="C6" s="160"/>
      <c r="D6" s="161"/>
    </row>
    <row r="7" spans="1:4" ht="14.25" thickBot="1" x14ac:dyDescent="0.3">
      <c r="A7" s="165" t="s">
        <v>26</v>
      </c>
      <c r="B7" s="166"/>
      <c r="C7" s="166"/>
      <c r="D7" s="167"/>
    </row>
    <row r="8" spans="1:4" ht="76.7" customHeight="1" thickBot="1" x14ac:dyDescent="0.3">
      <c r="A8" s="5" t="s">
        <v>27</v>
      </c>
      <c r="B8" s="159" t="s">
        <v>135</v>
      </c>
      <c r="C8" s="160"/>
      <c r="D8" s="161"/>
    </row>
    <row r="9" spans="1:4" ht="14.25" thickBot="1" x14ac:dyDescent="0.3">
      <c r="A9" s="6" t="s">
        <v>28</v>
      </c>
      <c r="B9" s="152" t="s">
        <v>80</v>
      </c>
      <c r="C9" s="153"/>
      <c r="D9" s="154"/>
    </row>
    <row r="10" spans="1:4" ht="14.25" thickBot="1" x14ac:dyDescent="0.3">
      <c r="A10" s="7" t="s">
        <v>29</v>
      </c>
      <c r="B10" s="152" t="s">
        <v>121</v>
      </c>
      <c r="C10" s="153"/>
      <c r="D10" s="154"/>
    </row>
    <row r="11" spans="1:4" ht="14.25" thickBot="1" x14ac:dyDescent="0.3">
      <c r="A11" s="7" t="s">
        <v>30</v>
      </c>
      <c r="B11" s="152" t="s">
        <v>81</v>
      </c>
      <c r="C11" s="153"/>
      <c r="D11" s="154"/>
    </row>
    <row r="12" spans="1:4" ht="14.25" thickBot="1" x14ac:dyDescent="0.3">
      <c r="A12" s="7" t="s">
        <v>31</v>
      </c>
      <c r="B12" s="152" t="s">
        <v>162</v>
      </c>
      <c r="C12" s="153"/>
      <c r="D12" s="154"/>
    </row>
    <row r="13" spans="1:4" ht="14.25" thickBot="1" x14ac:dyDescent="0.3">
      <c r="A13" s="7" t="s">
        <v>32</v>
      </c>
      <c r="B13" s="152" t="s">
        <v>82</v>
      </c>
      <c r="C13" s="153"/>
      <c r="D13" s="154"/>
    </row>
    <row r="14" spans="1:4" ht="14.25" thickBot="1" x14ac:dyDescent="0.3">
      <c r="A14" s="6" t="s">
        <v>33</v>
      </c>
      <c r="B14" s="152" t="s">
        <v>83</v>
      </c>
      <c r="C14" s="153"/>
      <c r="D14" s="154"/>
    </row>
    <row r="15" spans="1:4" ht="14.25" thickBot="1" x14ac:dyDescent="0.3">
      <c r="A15" s="146" t="s">
        <v>34</v>
      </c>
      <c r="B15" s="147"/>
      <c r="C15" s="147"/>
      <c r="D15" s="148"/>
    </row>
    <row r="16" spans="1:4" ht="14.25" thickBot="1" x14ac:dyDescent="0.3">
      <c r="A16" s="8" t="s">
        <v>34</v>
      </c>
      <c r="B16" s="155" t="s">
        <v>35</v>
      </c>
      <c r="C16" s="156"/>
      <c r="D16" s="10" t="s">
        <v>10</v>
      </c>
    </row>
    <row r="17" spans="1:4" ht="54.75" thickBot="1" x14ac:dyDescent="0.3">
      <c r="A17" s="11" t="s">
        <v>36</v>
      </c>
      <c r="B17" s="157" t="s">
        <v>138</v>
      </c>
      <c r="C17" s="158"/>
      <c r="D17" s="62" t="s">
        <v>105</v>
      </c>
    </row>
    <row r="18" spans="1:4" ht="54.75" thickBot="1" x14ac:dyDescent="0.3">
      <c r="A18" s="11" t="s">
        <v>37</v>
      </c>
      <c r="B18" s="157" t="s">
        <v>139</v>
      </c>
      <c r="C18" s="158"/>
      <c r="D18" s="62" t="s">
        <v>105</v>
      </c>
    </row>
    <row r="19" spans="1:4" ht="54.75" thickBot="1" x14ac:dyDescent="0.3">
      <c r="A19" s="11" t="s">
        <v>38</v>
      </c>
      <c r="B19" s="157" t="s">
        <v>140</v>
      </c>
      <c r="C19" s="158"/>
      <c r="D19" s="62" t="s">
        <v>105</v>
      </c>
    </row>
    <row r="20" spans="1:4" ht="54.75" thickBot="1" x14ac:dyDescent="0.3">
      <c r="A20" s="11" t="s">
        <v>39</v>
      </c>
      <c r="B20" s="157" t="s">
        <v>141</v>
      </c>
      <c r="C20" s="158"/>
      <c r="D20" s="62" t="s">
        <v>105</v>
      </c>
    </row>
    <row r="21" spans="1:4" ht="54.75" thickBot="1" x14ac:dyDescent="0.3">
      <c r="A21" s="11" t="s">
        <v>85</v>
      </c>
      <c r="B21" s="157" t="s">
        <v>142</v>
      </c>
      <c r="C21" s="158"/>
      <c r="D21" s="62" t="s">
        <v>105</v>
      </c>
    </row>
    <row r="22" spans="1:4" ht="54.75" thickBot="1" x14ac:dyDescent="0.3">
      <c r="A22" s="11" t="s">
        <v>86</v>
      </c>
      <c r="B22" s="157" t="s">
        <v>143</v>
      </c>
      <c r="C22" s="158"/>
      <c r="D22" s="62" t="s">
        <v>105</v>
      </c>
    </row>
    <row r="23" spans="1:4" ht="54.75" thickBot="1" x14ac:dyDescent="0.3">
      <c r="A23" s="78" t="s">
        <v>87</v>
      </c>
      <c r="B23" s="157" t="s">
        <v>144</v>
      </c>
      <c r="C23" s="158"/>
      <c r="D23" s="62" t="s">
        <v>105</v>
      </c>
    </row>
    <row r="24" spans="1:4" ht="14.25" thickBot="1" x14ac:dyDescent="0.3">
      <c r="A24" s="146" t="s">
        <v>40</v>
      </c>
      <c r="B24" s="147"/>
      <c r="C24" s="147"/>
      <c r="D24" s="148"/>
    </row>
    <row r="25" spans="1:4" ht="14.25" thickBot="1" x14ac:dyDescent="0.3">
      <c r="A25" s="8" t="s">
        <v>34</v>
      </c>
      <c r="B25" s="75" t="s">
        <v>41</v>
      </c>
      <c r="C25" s="14" t="s">
        <v>42</v>
      </c>
      <c r="D25" s="10" t="s">
        <v>43</v>
      </c>
    </row>
    <row r="26" spans="1:4" ht="41.25" thickBot="1" x14ac:dyDescent="0.3">
      <c r="A26" s="73" t="s">
        <v>36</v>
      </c>
      <c r="B26" s="69">
        <v>285</v>
      </c>
      <c r="C26" s="74" t="s">
        <v>128</v>
      </c>
      <c r="D26" s="28">
        <v>44834</v>
      </c>
    </row>
    <row r="27" spans="1:4" ht="41.25" thickBot="1" x14ac:dyDescent="0.3">
      <c r="A27" s="73" t="s">
        <v>37</v>
      </c>
      <c r="B27" s="69">
        <v>330</v>
      </c>
      <c r="C27" s="74" t="s">
        <v>128</v>
      </c>
      <c r="D27" s="28">
        <v>44834</v>
      </c>
    </row>
    <row r="28" spans="1:4" ht="41.25" thickBot="1" x14ac:dyDescent="0.3">
      <c r="A28" s="73" t="s">
        <v>38</v>
      </c>
      <c r="B28" s="69">
        <v>1109</v>
      </c>
      <c r="C28" s="74" t="s">
        <v>128</v>
      </c>
      <c r="D28" s="28">
        <v>44834</v>
      </c>
    </row>
    <row r="29" spans="1:4" ht="41.25" thickBot="1" x14ac:dyDescent="0.3">
      <c r="A29" s="73" t="s">
        <v>39</v>
      </c>
      <c r="B29" s="69">
        <v>85</v>
      </c>
      <c r="C29" s="74" t="s">
        <v>128</v>
      </c>
      <c r="D29" s="28">
        <v>44834</v>
      </c>
    </row>
    <row r="30" spans="1:4" ht="41.25" thickBot="1" x14ac:dyDescent="0.3">
      <c r="A30" s="73" t="s">
        <v>85</v>
      </c>
      <c r="B30" s="69">
        <v>52</v>
      </c>
      <c r="C30" s="74" t="s">
        <v>128</v>
      </c>
      <c r="D30" s="28">
        <v>44834</v>
      </c>
    </row>
    <row r="31" spans="1:4" ht="41.25" thickBot="1" x14ac:dyDescent="0.3">
      <c r="A31" s="73" t="s">
        <v>86</v>
      </c>
      <c r="B31" s="69">
        <v>6651</v>
      </c>
      <c r="C31" s="74" t="s">
        <v>128</v>
      </c>
      <c r="D31" s="28">
        <v>44834</v>
      </c>
    </row>
    <row r="32" spans="1:4" ht="41.25" thickBot="1" x14ac:dyDescent="0.3">
      <c r="A32" s="108" t="s">
        <v>87</v>
      </c>
      <c r="B32" s="69">
        <v>0</v>
      </c>
      <c r="C32" s="74" t="s">
        <v>128</v>
      </c>
      <c r="D32" s="28">
        <v>44834</v>
      </c>
    </row>
    <row r="33" spans="1:4" ht="41.25" thickBot="1" x14ac:dyDescent="0.3">
      <c r="A33" s="80" t="s">
        <v>40</v>
      </c>
      <c r="B33" s="110">
        <f>AVERAGE(B26:B32)</f>
        <v>1216</v>
      </c>
      <c r="C33" s="79" t="s">
        <v>128</v>
      </c>
      <c r="D33" s="28">
        <v>44834</v>
      </c>
    </row>
    <row r="34" spans="1:4" ht="14.25" thickBot="1" x14ac:dyDescent="0.3">
      <c r="A34" s="149" t="s">
        <v>44</v>
      </c>
      <c r="B34" s="150"/>
      <c r="C34" s="150"/>
      <c r="D34" s="151"/>
    </row>
    <row r="35" spans="1:4" ht="14.25" thickBot="1" x14ac:dyDescent="0.3">
      <c r="A35" s="8" t="s">
        <v>34</v>
      </c>
      <c r="B35" s="75" t="s">
        <v>41</v>
      </c>
      <c r="C35" s="14" t="s">
        <v>42</v>
      </c>
      <c r="D35" s="10" t="s">
        <v>43</v>
      </c>
    </row>
    <row r="36" spans="1:4" ht="41.25" thickBot="1" x14ac:dyDescent="0.3">
      <c r="A36" s="73" t="s">
        <v>36</v>
      </c>
      <c r="B36" s="106">
        <v>500</v>
      </c>
      <c r="C36" s="74" t="s">
        <v>128</v>
      </c>
      <c r="D36" s="28">
        <v>45291</v>
      </c>
    </row>
    <row r="37" spans="1:4" ht="41.25" thickBot="1" x14ac:dyDescent="0.3">
      <c r="A37" s="73" t="s">
        <v>37</v>
      </c>
      <c r="B37" s="106">
        <v>400</v>
      </c>
      <c r="C37" s="74" t="s">
        <v>128</v>
      </c>
      <c r="D37" s="28">
        <v>45291</v>
      </c>
    </row>
    <row r="38" spans="1:4" ht="41.25" thickBot="1" x14ac:dyDescent="0.3">
      <c r="A38" s="73" t="s">
        <v>38</v>
      </c>
      <c r="B38" s="106">
        <v>1200</v>
      </c>
      <c r="C38" s="74" t="s">
        <v>128</v>
      </c>
      <c r="D38" s="28">
        <v>45291</v>
      </c>
    </row>
    <row r="39" spans="1:4" ht="41.25" thickBot="1" x14ac:dyDescent="0.3">
      <c r="A39" s="73" t="s">
        <v>39</v>
      </c>
      <c r="B39" s="106">
        <v>95</v>
      </c>
      <c r="C39" s="74" t="s">
        <v>128</v>
      </c>
      <c r="D39" s="28">
        <v>45291</v>
      </c>
    </row>
    <row r="40" spans="1:4" ht="41.25" thickBot="1" x14ac:dyDescent="0.3">
      <c r="A40" s="73" t="s">
        <v>85</v>
      </c>
      <c r="B40" s="106">
        <v>60</v>
      </c>
      <c r="C40" s="74" t="s">
        <v>128</v>
      </c>
      <c r="D40" s="28">
        <v>45291</v>
      </c>
    </row>
    <row r="41" spans="1:4" ht="41.25" thickBot="1" x14ac:dyDescent="0.3">
      <c r="A41" s="73" t="s">
        <v>86</v>
      </c>
      <c r="B41" s="106">
        <v>8200</v>
      </c>
      <c r="C41" s="74" t="s">
        <v>128</v>
      </c>
      <c r="D41" s="28">
        <v>45291</v>
      </c>
    </row>
    <row r="42" spans="1:4" ht="41.25" thickBot="1" x14ac:dyDescent="0.3">
      <c r="A42" s="61" t="s">
        <v>87</v>
      </c>
      <c r="B42" s="106">
        <v>1800</v>
      </c>
      <c r="C42" s="74" t="s">
        <v>128</v>
      </c>
      <c r="D42" s="28">
        <v>45291</v>
      </c>
    </row>
    <row r="43" spans="1:4" ht="41.25" thickBot="1" x14ac:dyDescent="0.3">
      <c r="A43" s="80" t="s">
        <v>44</v>
      </c>
      <c r="B43" s="111">
        <f>AVERAGE(B36:B42)</f>
        <v>1750.7142857142858</v>
      </c>
      <c r="C43" s="79" t="s">
        <v>128</v>
      </c>
      <c r="D43" s="28">
        <v>45291</v>
      </c>
    </row>
  </sheetData>
  <mergeCells count="24">
    <mergeCell ref="A34:D34"/>
    <mergeCell ref="B14:D14"/>
    <mergeCell ref="A15:D15"/>
    <mergeCell ref="B16:C16"/>
    <mergeCell ref="B17:C17"/>
    <mergeCell ref="B18:C18"/>
    <mergeCell ref="B19:C19"/>
    <mergeCell ref="B20:C20"/>
    <mergeCell ref="B21:C21"/>
    <mergeCell ref="B22:C22"/>
    <mergeCell ref="B23:C23"/>
    <mergeCell ref="A24:D24"/>
    <mergeCell ref="B13:D13"/>
    <mergeCell ref="B2:D2"/>
    <mergeCell ref="B3:D3"/>
    <mergeCell ref="B4:D4"/>
    <mergeCell ref="B5:D5"/>
    <mergeCell ref="B6:D6"/>
    <mergeCell ref="A7:D7"/>
    <mergeCell ref="B8:D8"/>
    <mergeCell ref="B9:D9"/>
    <mergeCell ref="B10:D10"/>
    <mergeCell ref="B11:D11"/>
    <mergeCell ref="B12:D12"/>
  </mergeCells>
  <pageMargins left="0.70866141732283472" right="0.70866141732283472" top="0.74803149606299213" bottom="0.74803149606299213" header="0.31496062992125984" footer="0.31496062992125984"/>
  <pageSetup scale="8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43"/>
  <sheetViews>
    <sheetView topLeftCell="A7" zoomScale="115" zoomScaleNormal="115" workbookViewId="0">
      <selection activeCell="B13" sqref="B13:D13"/>
    </sheetView>
  </sheetViews>
  <sheetFormatPr baseColWidth="10" defaultColWidth="11.42578125" defaultRowHeight="13.5" x14ac:dyDescent="0.25"/>
  <cols>
    <col min="1" max="1" width="42" style="61" customWidth="1"/>
    <col min="2" max="3" width="11.42578125" style="61"/>
    <col min="4" max="4" width="28.5703125" style="61" customWidth="1"/>
    <col min="5" max="16384" width="11.42578125" style="61"/>
  </cols>
  <sheetData>
    <row r="1" spans="1:4" ht="14.25" thickBot="1" x14ac:dyDescent="0.3">
      <c r="A1" s="4" t="s">
        <v>20</v>
      </c>
    </row>
    <row r="2" spans="1:4" ht="14.25" thickBot="1" x14ac:dyDescent="0.3">
      <c r="A2" s="109" t="s">
        <v>21</v>
      </c>
      <c r="B2" s="168" t="s">
        <v>78</v>
      </c>
      <c r="C2" s="169"/>
      <c r="D2" s="170"/>
    </row>
    <row r="3" spans="1:4" ht="14.25" thickBot="1" x14ac:dyDescent="0.3">
      <c r="A3" s="17" t="s">
        <v>22</v>
      </c>
      <c r="B3" s="152" t="s">
        <v>79</v>
      </c>
      <c r="C3" s="153"/>
      <c r="D3" s="154"/>
    </row>
    <row r="4" spans="1:4" ht="14.25" thickBot="1" x14ac:dyDescent="0.3">
      <c r="A4" s="17" t="s">
        <v>23</v>
      </c>
      <c r="B4" s="152" t="s">
        <v>13</v>
      </c>
      <c r="C4" s="153"/>
      <c r="D4" s="154"/>
    </row>
    <row r="5" spans="1:4" ht="45.2" customHeight="1" thickBot="1" x14ac:dyDescent="0.3">
      <c r="A5" s="18" t="s">
        <v>24</v>
      </c>
      <c r="B5" s="159" t="s">
        <v>67</v>
      </c>
      <c r="C5" s="160"/>
      <c r="D5" s="161"/>
    </row>
    <row r="6" spans="1:4" ht="32.25" customHeight="1" thickBot="1" x14ac:dyDescent="0.3">
      <c r="A6" s="19" t="s">
        <v>25</v>
      </c>
      <c r="B6" s="159" t="s">
        <v>145</v>
      </c>
      <c r="C6" s="160"/>
      <c r="D6" s="161"/>
    </row>
    <row r="7" spans="1:4" ht="14.25" thickBot="1" x14ac:dyDescent="0.3">
      <c r="A7" s="165" t="s">
        <v>26</v>
      </c>
      <c r="B7" s="166"/>
      <c r="C7" s="166"/>
      <c r="D7" s="167"/>
    </row>
    <row r="8" spans="1:4" ht="76.7" customHeight="1" thickBot="1" x14ac:dyDescent="0.3">
      <c r="A8" s="5" t="s">
        <v>27</v>
      </c>
      <c r="B8" s="159" t="s">
        <v>146</v>
      </c>
      <c r="C8" s="160"/>
      <c r="D8" s="161"/>
    </row>
    <row r="9" spans="1:4" ht="14.25" thickBot="1" x14ac:dyDescent="0.3">
      <c r="A9" s="6" t="s">
        <v>28</v>
      </c>
      <c r="B9" s="152" t="s">
        <v>80</v>
      </c>
      <c r="C9" s="153"/>
      <c r="D9" s="154"/>
    </row>
    <row r="10" spans="1:4" ht="14.25" thickBot="1" x14ac:dyDescent="0.3">
      <c r="A10" s="7" t="s">
        <v>29</v>
      </c>
      <c r="B10" s="152" t="s">
        <v>121</v>
      </c>
      <c r="C10" s="153"/>
      <c r="D10" s="154"/>
    </row>
    <row r="11" spans="1:4" ht="14.25" thickBot="1" x14ac:dyDescent="0.3">
      <c r="A11" s="7" t="s">
        <v>30</v>
      </c>
      <c r="B11" s="152" t="s">
        <v>81</v>
      </c>
      <c r="C11" s="153"/>
      <c r="D11" s="154"/>
    </row>
    <row r="12" spans="1:4" ht="14.25" thickBot="1" x14ac:dyDescent="0.3">
      <c r="A12" s="7" t="s">
        <v>31</v>
      </c>
      <c r="B12" s="152" t="s">
        <v>162</v>
      </c>
      <c r="C12" s="153"/>
      <c r="D12" s="154"/>
    </row>
    <row r="13" spans="1:4" ht="14.25" thickBot="1" x14ac:dyDescent="0.3">
      <c r="A13" s="7" t="s">
        <v>32</v>
      </c>
      <c r="B13" s="152" t="s">
        <v>82</v>
      </c>
      <c r="C13" s="153"/>
      <c r="D13" s="154"/>
    </row>
    <row r="14" spans="1:4" ht="14.25" thickBot="1" x14ac:dyDescent="0.3">
      <c r="A14" s="6" t="s">
        <v>33</v>
      </c>
      <c r="B14" s="152" t="s">
        <v>83</v>
      </c>
      <c r="C14" s="153"/>
      <c r="D14" s="154"/>
    </row>
    <row r="15" spans="1:4" ht="14.25" thickBot="1" x14ac:dyDescent="0.3">
      <c r="A15" s="146" t="s">
        <v>34</v>
      </c>
      <c r="B15" s="147"/>
      <c r="C15" s="147"/>
      <c r="D15" s="148"/>
    </row>
    <row r="16" spans="1:4" ht="14.25" thickBot="1" x14ac:dyDescent="0.3">
      <c r="A16" s="8" t="s">
        <v>34</v>
      </c>
      <c r="B16" s="155" t="s">
        <v>35</v>
      </c>
      <c r="C16" s="156"/>
      <c r="D16" s="10" t="s">
        <v>10</v>
      </c>
    </row>
    <row r="17" spans="1:4" ht="54.75" thickBot="1" x14ac:dyDescent="0.3">
      <c r="A17" s="11" t="s">
        <v>36</v>
      </c>
      <c r="B17" s="157" t="s">
        <v>147</v>
      </c>
      <c r="C17" s="158"/>
      <c r="D17" s="62" t="s">
        <v>105</v>
      </c>
    </row>
    <row r="18" spans="1:4" ht="54.75" thickBot="1" x14ac:dyDescent="0.3">
      <c r="A18" s="11" t="s">
        <v>37</v>
      </c>
      <c r="B18" s="157" t="s">
        <v>148</v>
      </c>
      <c r="C18" s="158"/>
      <c r="D18" s="62" t="s">
        <v>105</v>
      </c>
    </row>
    <row r="19" spans="1:4" ht="54.75" thickBot="1" x14ac:dyDescent="0.3">
      <c r="A19" s="11" t="s">
        <v>38</v>
      </c>
      <c r="B19" s="157" t="s">
        <v>149</v>
      </c>
      <c r="C19" s="158"/>
      <c r="D19" s="62" t="s">
        <v>105</v>
      </c>
    </row>
    <row r="20" spans="1:4" ht="54.75" thickBot="1" x14ac:dyDescent="0.3">
      <c r="A20" s="11" t="s">
        <v>39</v>
      </c>
      <c r="B20" s="157" t="s">
        <v>150</v>
      </c>
      <c r="C20" s="158"/>
      <c r="D20" s="62" t="s">
        <v>105</v>
      </c>
    </row>
    <row r="21" spans="1:4" ht="54.75" thickBot="1" x14ac:dyDescent="0.3">
      <c r="A21" s="11" t="s">
        <v>85</v>
      </c>
      <c r="B21" s="157" t="s">
        <v>151</v>
      </c>
      <c r="C21" s="158"/>
      <c r="D21" s="62" t="s">
        <v>105</v>
      </c>
    </row>
    <row r="22" spans="1:4" ht="54.75" thickBot="1" x14ac:dyDescent="0.3">
      <c r="A22" s="11" t="s">
        <v>86</v>
      </c>
      <c r="B22" s="157" t="s">
        <v>152</v>
      </c>
      <c r="C22" s="158"/>
      <c r="D22" s="62" t="s">
        <v>105</v>
      </c>
    </row>
    <row r="23" spans="1:4" ht="54.75" thickBot="1" x14ac:dyDescent="0.3">
      <c r="A23" s="78" t="s">
        <v>87</v>
      </c>
      <c r="B23" s="157" t="s">
        <v>153</v>
      </c>
      <c r="C23" s="158"/>
      <c r="D23" s="62" t="s">
        <v>105</v>
      </c>
    </row>
    <row r="24" spans="1:4" ht="14.25" thickBot="1" x14ac:dyDescent="0.3">
      <c r="A24" s="146" t="s">
        <v>40</v>
      </c>
      <c r="B24" s="147"/>
      <c r="C24" s="147"/>
      <c r="D24" s="148"/>
    </row>
    <row r="25" spans="1:4" ht="14.25" thickBot="1" x14ac:dyDescent="0.3">
      <c r="A25" s="8" t="s">
        <v>34</v>
      </c>
      <c r="B25" s="75" t="s">
        <v>41</v>
      </c>
      <c r="C25" s="14" t="s">
        <v>42</v>
      </c>
      <c r="D25" s="10" t="s">
        <v>43</v>
      </c>
    </row>
    <row r="26" spans="1:4" ht="41.25" thickBot="1" x14ac:dyDescent="0.3">
      <c r="A26" s="73" t="s">
        <v>36</v>
      </c>
      <c r="B26" s="69">
        <v>480</v>
      </c>
      <c r="C26" s="74" t="s">
        <v>128</v>
      </c>
      <c r="D26" s="28">
        <v>44834</v>
      </c>
    </row>
    <row r="27" spans="1:4" ht="41.25" thickBot="1" x14ac:dyDescent="0.3">
      <c r="A27" s="73" t="s">
        <v>37</v>
      </c>
      <c r="B27" s="69">
        <v>302</v>
      </c>
      <c r="C27" s="74" t="s">
        <v>128</v>
      </c>
      <c r="D27" s="28">
        <v>44834</v>
      </c>
    </row>
    <row r="28" spans="1:4" ht="41.25" thickBot="1" x14ac:dyDescent="0.3">
      <c r="A28" s="73" t="s">
        <v>38</v>
      </c>
      <c r="B28" s="69">
        <v>627</v>
      </c>
      <c r="C28" s="74" t="s">
        <v>128</v>
      </c>
      <c r="D28" s="28">
        <v>44834</v>
      </c>
    </row>
    <row r="29" spans="1:4" ht="41.25" thickBot="1" x14ac:dyDescent="0.3">
      <c r="A29" s="73" t="s">
        <v>39</v>
      </c>
      <c r="B29" s="69">
        <v>73</v>
      </c>
      <c r="C29" s="74" t="s">
        <v>128</v>
      </c>
      <c r="D29" s="28">
        <v>44834</v>
      </c>
    </row>
    <row r="30" spans="1:4" ht="41.25" thickBot="1" x14ac:dyDescent="0.3">
      <c r="A30" s="73" t="s">
        <v>85</v>
      </c>
      <c r="B30" s="69">
        <v>44</v>
      </c>
      <c r="C30" s="74" t="s">
        <v>128</v>
      </c>
      <c r="D30" s="28">
        <v>44834</v>
      </c>
    </row>
    <row r="31" spans="1:4" ht="41.25" thickBot="1" x14ac:dyDescent="0.3">
      <c r="A31" s="73" t="s">
        <v>86</v>
      </c>
      <c r="B31" s="69">
        <v>6263</v>
      </c>
      <c r="C31" s="74" t="s">
        <v>128</v>
      </c>
      <c r="D31" s="28">
        <v>44834</v>
      </c>
    </row>
    <row r="32" spans="1:4" ht="41.25" thickBot="1" x14ac:dyDescent="0.3">
      <c r="A32" s="61" t="s">
        <v>87</v>
      </c>
      <c r="B32" s="69">
        <v>0</v>
      </c>
      <c r="C32" s="74" t="s">
        <v>128</v>
      </c>
      <c r="D32" s="28">
        <v>44834</v>
      </c>
    </row>
    <row r="33" spans="1:4" ht="41.25" thickBot="1" x14ac:dyDescent="0.3">
      <c r="A33" s="112" t="s">
        <v>40</v>
      </c>
      <c r="B33" s="110">
        <f>AVERAGE(B26:B32)</f>
        <v>1112.7142857142858</v>
      </c>
      <c r="C33" s="79" t="s">
        <v>128</v>
      </c>
      <c r="D33" s="28">
        <v>44834</v>
      </c>
    </row>
    <row r="34" spans="1:4" ht="14.25" thickBot="1" x14ac:dyDescent="0.3">
      <c r="A34" s="149" t="s">
        <v>44</v>
      </c>
      <c r="B34" s="150"/>
      <c r="C34" s="150"/>
      <c r="D34" s="151"/>
    </row>
    <row r="35" spans="1:4" ht="14.25" thickBot="1" x14ac:dyDescent="0.3">
      <c r="A35" s="8" t="s">
        <v>34</v>
      </c>
      <c r="B35" s="75" t="s">
        <v>41</v>
      </c>
      <c r="C35" s="14" t="s">
        <v>42</v>
      </c>
      <c r="D35" s="10" t="s">
        <v>43</v>
      </c>
    </row>
    <row r="36" spans="1:4" ht="41.25" thickBot="1" x14ac:dyDescent="0.3">
      <c r="A36" s="73" t="s">
        <v>36</v>
      </c>
      <c r="B36" s="106">
        <v>585</v>
      </c>
      <c r="C36" s="74" t="s">
        <v>128</v>
      </c>
      <c r="D36" s="28">
        <v>45291</v>
      </c>
    </row>
    <row r="37" spans="1:4" ht="41.25" thickBot="1" x14ac:dyDescent="0.3">
      <c r="A37" s="73" t="s">
        <v>37</v>
      </c>
      <c r="B37" s="106">
        <v>400</v>
      </c>
      <c r="C37" s="74" t="s">
        <v>128</v>
      </c>
      <c r="D37" s="28">
        <v>45291</v>
      </c>
    </row>
    <row r="38" spans="1:4" ht="41.25" thickBot="1" x14ac:dyDescent="0.3">
      <c r="A38" s="73" t="s">
        <v>38</v>
      </c>
      <c r="B38" s="106">
        <v>840</v>
      </c>
      <c r="C38" s="74" t="s">
        <v>128</v>
      </c>
      <c r="D38" s="28">
        <v>45291</v>
      </c>
    </row>
    <row r="39" spans="1:4" ht="41.25" thickBot="1" x14ac:dyDescent="0.3">
      <c r="A39" s="73" t="s">
        <v>39</v>
      </c>
      <c r="B39" s="106">
        <v>95</v>
      </c>
      <c r="C39" s="74" t="s">
        <v>128</v>
      </c>
      <c r="D39" s="28">
        <v>45291</v>
      </c>
    </row>
    <row r="40" spans="1:4" ht="41.25" thickBot="1" x14ac:dyDescent="0.3">
      <c r="A40" s="73" t="s">
        <v>85</v>
      </c>
      <c r="B40" s="106">
        <v>60</v>
      </c>
      <c r="C40" s="74" t="s">
        <v>128</v>
      </c>
      <c r="D40" s="28">
        <v>45291</v>
      </c>
    </row>
    <row r="41" spans="1:4" ht="41.25" thickBot="1" x14ac:dyDescent="0.3">
      <c r="A41" s="73" t="s">
        <v>86</v>
      </c>
      <c r="B41" s="106">
        <v>9020</v>
      </c>
      <c r="C41" s="74" t="s">
        <v>128</v>
      </c>
      <c r="D41" s="28">
        <v>45291</v>
      </c>
    </row>
    <row r="42" spans="1:4" ht="41.25" thickBot="1" x14ac:dyDescent="0.3">
      <c r="A42" s="78" t="s">
        <v>87</v>
      </c>
      <c r="B42" s="106">
        <v>220</v>
      </c>
      <c r="C42" s="74" t="s">
        <v>128</v>
      </c>
      <c r="D42" s="28">
        <v>45291</v>
      </c>
    </row>
    <row r="43" spans="1:4" ht="41.25" thickBot="1" x14ac:dyDescent="0.3">
      <c r="A43" s="112" t="s">
        <v>44</v>
      </c>
      <c r="B43" s="111">
        <f>AVERAGE(B36:B42)</f>
        <v>1602.8571428571429</v>
      </c>
      <c r="C43" s="79" t="s">
        <v>128</v>
      </c>
      <c r="D43" s="28">
        <v>45291</v>
      </c>
    </row>
  </sheetData>
  <mergeCells count="24">
    <mergeCell ref="A34:D34"/>
    <mergeCell ref="B14:D14"/>
    <mergeCell ref="A15:D15"/>
    <mergeCell ref="B16:C16"/>
    <mergeCell ref="B17:C17"/>
    <mergeCell ref="B18:C18"/>
    <mergeCell ref="B19:C19"/>
    <mergeCell ref="B20:C20"/>
    <mergeCell ref="B21:C21"/>
    <mergeCell ref="B22:C22"/>
    <mergeCell ref="B23:C23"/>
    <mergeCell ref="A24:D24"/>
    <mergeCell ref="B13:D13"/>
    <mergeCell ref="B2:D2"/>
    <mergeCell ref="B3:D3"/>
    <mergeCell ref="B4:D4"/>
    <mergeCell ref="B5:D5"/>
    <mergeCell ref="B6:D6"/>
    <mergeCell ref="A7:D7"/>
    <mergeCell ref="B8:D8"/>
    <mergeCell ref="B9:D9"/>
    <mergeCell ref="B10:D10"/>
    <mergeCell ref="B11:D11"/>
    <mergeCell ref="B12:D12"/>
  </mergeCells>
  <pageMargins left="0.70866141732283472" right="0.70866141732283472" top="0.74803149606299213" bottom="0.74803149606299213" header="0.31496062992125984" footer="0.31496062992125984"/>
  <pageSetup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I17"/>
  <sheetViews>
    <sheetView tabSelected="1" zoomScaleNormal="100" workbookViewId="0">
      <selection activeCell="C2" sqref="C2"/>
    </sheetView>
  </sheetViews>
  <sheetFormatPr baseColWidth="10" defaultColWidth="11.42578125" defaultRowHeight="15" x14ac:dyDescent="0.25"/>
  <cols>
    <col min="1" max="1" width="27.7109375" style="33" customWidth="1"/>
    <col min="2" max="2" width="35.42578125" style="33" customWidth="1"/>
    <col min="3" max="3" width="30.7109375" style="33" customWidth="1"/>
    <col min="4" max="4" width="46" style="33" customWidth="1"/>
    <col min="5" max="5" width="28" style="33" customWidth="1"/>
    <col min="6" max="6" width="16" style="33" customWidth="1"/>
    <col min="7" max="16384" width="11.42578125" style="33"/>
  </cols>
  <sheetData>
    <row r="1" spans="1:9" ht="25.5" customHeight="1" x14ac:dyDescent="0.25"/>
    <row r="2" spans="1:9" ht="47.25" x14ac:dyDescent="0.25">
      <c r="A2" s="29" t="s">
        <v>8</v>
      </c>
    </row>
    <row r="3" spans="1:9" ht="30" customHeight="1" thickBot="1" x14ac:dyDescent="0.3">
      <c r="A3" s="29" t="s">
        <v>47</v>
      </c>
      <c r="C3" s="125" t="s">
        <v>178</v>
      </c>
      <c r="D3" s="125"/>
      <c r="E3" s="125"/>
    </row>
    <row r="4" spans="1:9" ht="37.5" customHeight="1" thickBot="1" x14ac:dyDescent="0.3">
      <c r="A4" s="136" t="s">
        <v>46</v>
      </c>
      <c r="B4" s="137"/>
      <c r="C4" s="138" t="s">
        <v>9</v>
      </c>
      <c r="D4" s="140" t="s">
        <v>10</v>
      </c>
      <c r="E4" s="142" t="s">
        <v>11</v>
      </c>
    </row>
    <row r="5" spans="1:9" ht="15.75" thickBot="1" x14ac:dyDescent="0.3">
      <c r="A5" s="86" t="s">
        <v>45</v>
      </c>
      <c r="B5" s="116" t="s">
        <v>0</v>
      </c>
      <c r="C5" s="139"/>
      <c r="D5" s="141"/>
      <c r="E5" s="143"/>
    </row>
    <row r="6" spans="1:9" ht="149.25" customHeight="1" thickBot="1" x14ac:dyDescent="0.3">
      <c r="A6" s="115" t="s">
        <v>12</v>
      </c>
      <c r="B6" s="51" t="s">
        <v>163</v>
      </c>
      <c r="C6" s="113" t="s">
        <v>165</v>
      </c>
      <c r="D6" s="114" t="s">
        <v>166</v>
      </c>
      <c r="E6" s="123" t="s">
        <v>167</v>
      </c>
    </row>
    <row r="7" spans="1:9" ht="149.25" customHeight="1" thickBot="1" x14ac:dyDescent="0.3">
      <c r="A7" s="132" t="s">
        <v>13</v>
      </c>
      <c r="B7" s="130" t="s">
        <v>107</v>
      </c>
      <c r="C7" s="23" t="s">
        <v>115</v>
      </c>
      <c r="D7" s="3" t="s">
        <v>164</v>
      </c>
      <c r="E7" s="134" t="s">
        <v>154</v>
      </c>
    </row>
    <row r="8" spans="1:9" ht="141.4" customHeight="1" thickBot="1" x14ac:dyDescent="0.3">
      <c r="A8" s="133"/>
      <c r="B8" s="131"/>
      <c r="C8" s="23" t="s">
        <v>111</v>
      </c>
      <c r="D8" s="3" t="s">
        <v>164</v>
      </c>
      <c r="E8" s="135"/>
    </row>
    <row r="9" spans="1:9" ht="60.95" customHeight="1" thickBot="1" x14ac:dyDescent="0.3">
      <c r="A9" s="51" t="s">
        <v>14</v>
      </c>
      <c r="B9" s="102" t="s">
        <v>64</v>
      </c>
      <c r="C9" s="52" t="s">
        <v>63</v>
      </c>
      <c r="D9" s="3" t="s">
        <v>164</v>
      </c>
      <c r="E9" s="87" t="s">
        <v>70</v>
      </c>
    </row>
    <row r="10" spans="1:9" ht="54.75" thickBot="1" x14ac:dyDescent="0.3">
      <c r="A10" s="88" t="s">
        <v>15</v>
      </c>
      <c r="B10" s="23" t="s">
        <v>155</v>
      </c>
      <c r="C10" s="23" t="s">
        <v>122</v>
      </c>
      <c r="D10" s="3" t="s">
        <v>164</v>
      </c>
      <c r="E10" s="30" t="s">
        <v>71</v>
      </c>
    </row>
    <row r="11" spans="1:9" ht="75.75" thickBot="1" x14ac:dyDescent="0.3">
      <c r="A11" s="89" t="s">
        <v>16</v>
      </c>
      <c r="B11" s="3" t="s">
        <v>156</v>
      </c>
      <c r="C11" s="3" t="s">
        <v>129</v>
      </c>
      <c r="D11" s="49" t="s">
        <v>164</v>
      </c>
      <c r="E11" s="122" t="s">
        <v>72</v>
      </c>
    </row>
    <row r="12" spans="1:9" ht="54.75" thickBot="1" x14ac:dyDescent="0.3">
      <c r="A12" s="51" t="s">
        <v>17</v>
      </c>
      <c r="B12" s="33" t="s">
        <v>65</v>
      </c>
      <c r="C12" s="52" t="s">
        <v>157</v>
      </c>
      <c r="D12" s="3" t="s">
        <v>164</v>
      </c>
      <c r="E12" s="87" t="s">
        <v>70</v>
      </c>
    </row>
    <row r="13" spans="1:9" ht="54.75" thickBot="1" x14ac:dyDescent="0.3">
      <c r="A13" s="89" t="s">
        <v>18</v>
      </c>
      <c r="B13" s="23" t="s">
        <v>158</v>
      </c>
      <c r="C13" s="23" t="s">
        <v>68</v>
      </c>
      <c r="D13" s="3" t="s">
        <v>164</v>
      </c>
      <c r="E13" s="87" t="s">
        <v>71</v>
      </c>
    </row>
    <row r="14" spans="1:9" ht="75.75" thickBot="1" x14ac:dyDescent="0.3">
      <c r="A14" s="81" t="s">
        <v>19</v>
      </c>
      <c r="B14" s="90" t="s">
        <v>159</v>
      </c>
      <c r="C14" s="90" t="s">
        <v>69</v>
      </c>
      <c r="D14" s="3" t="s">
        <v>164</v>
      </c>
      <c r="E14" s="91" t="s">
        <v>72</v>
      </c>
    </row>
    <row r="15" spans="1:9" x14ac:dyDescent="0.25">
      <c r="A15" s="56"/>
      <c r="B15" s="22"/>
      <c r="C15" s="57"/>
      <c r="D15" s="58"/>
      <c r="E15" s="58"/>
      <c r="I15" s="27"/>
    </row>
    <row r="16" spans="1:9" x14ac:dyDescent="0.25">
      <c r="A16" s="56"/>
      <c r="B16" s="22"/>
      <c r="C16" s="57"/>
      <c r="D16" s="58"/>
      <c r="E16" s="58"/>
      <c r="I16" s="27"/>
    </row>
    <row r="17" spans="1:5" x14ac:dyDescent="0.25">
      <c r="A17" s="56"/>
      <c r="B17" s="59"/>
      <c r="C17" s="57"/>
      <c r="D17" s="57"/>
      <c r="E17" s="60"/>
    </row>
  </sheetData>
  <mergeCells count="8">
    <mergeCell ref="B7:B8"/>
    <mergeCell ref="A7:A8"/>
    <mergeCell ref="E7:E8"/>
    <mergeCell ref="C3:E3"/>
    <mergeCell ref="A4:B4"/>
    <mergeCell ref="C4:C5"/>
    <mergeCell ref="D4:D5"/>
    <mergeCell ref="E4:E5"/>
  </mergeCells>
  <pageMargins left="0.70866141732283472" right="0.70866141732283472" top="0.74803149606299213" bottom="0.74803149606299213" header="0.31496062992125984" footer="0.31496062992125984"/>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4"/>
  <sheetViews>
    <sheetView workbookViewId="0">
      <selection activeCell="B2" sqref="B2:D2"/>
    </sheetView>
  </sheetViews>
  <sheetFormatPr baseColWidth="10" defaultRowHeight="15" x14ac:dyDescent="0.25"/>
  <cols>
    <col min="1" max="1" width="42" customWidth="1"/>
    <col min="4" max="4" width="28.5703125" customWidth="1"/>
  </cols>
  <sheetData>
    <row r="1" spans="1:4" ht="15.75" thickBot="1" x14ac:dyDescent="0.3">
      <c r="A1" s="4" t="s">
        <v>20</v>
      </c>
      <c r="B1" s="61"/>
      <c r="C1" s="61"/>
      <c r="D1" s="61"/>
    </row>
    <row r="2" spans="1:4" ht="15.75" thickBot="1" x14ac:dyDescent="0.3">
      <c r="A2" s="109" t="s">
        <v>21</v>
      </c>
      <c r="B2" s="162" t="s">
        <v>168</v>
      </c>
      <c r="C2" s="163"/>
      <c r="D2" s="164"/>
    </row>
    <row r="3" spans="1:4" ht="15.75" thickBot="1" x14ac:dyDescent="0.3">
      <c r="A3" s="17" t="s">
        <v>22</v>
      </c>
      <c r="B3" s="152" t="s">
        <v>169</v>
      </c>
      <c r="C3" s="153"/>
      <c r="D3" s="154"/>
    </row>
    <row r="4" spans="1:4" ht="15.75" thickBot="1" x14ac:dyDescent="0.3">
      <c r="A4" s="17" t="s">
        <v>23</v>
      </c>
      <c r="B4" s="152" t="s">
        <v>12</v>
      </c>
      <c r="C4" s="153"/>
      <c r="D4" s="154"/>
    </row>
    <row r="5" spans="1:4" ht="15.75" thickBot="1" x14ac:dyDescent="0.3">
      <c r="A5" s="18" t="s">
        <v>24</v>
      </c>
      <c r="B5" s="159" t="str">
        <f>'[1]formato 10'!B6</f>
        <v xml:space="preserve">Se contribuye a Mejorar el desempeño de los Poderes del Estado de Yucatán mediante la mejora del desempeño de las instituciones de impartición de justicia en el Estado procurando el apego a derecho y el uso racional y con rentabilidad social de los recursos públicos    </v>
      </c>
      <c r="C5" s="160"/>
      <c r="D5" s="161"/>
    </row>
    <row r="6" spans="1:4" ht="15.75" thickBot="1" x14ac:dyDescent="0.3">
      <c r="A6" s="19" t="s">
        <v>25</v>
      </c>
      <c r="B6" s="159" t="s">
        <v>170</v>
      </c>
      <c r="C6" s="160"/>
      <c r="D6" s="161"/>
    </row>
    <row r="7" spans="1:4" ht="15.75" thickBot="1" x14ac:dyDescent="0.3">
      <c r="A7" s="165" t="s">
        <v>26</v>
      </c>
      <c r="B7" s="166"/>
      <c r="C7" s="166"/>
      <c r="D7" s="167"/>
    </row>
    <row r="8" spans="1:4" ht="15.75" thickBot="1" x14ac:dyDescent="0.3">
      <c r="A8" s="5" t="s">
        <v>27</v>
      </c>
      <c r="B8" s="159" t="s">
        <v>171</v>
      </c>
      <c r="C8" s="160"/>
      <c r="D8" s="161"/>
    </row>
    <row r="9" spans="1:4" ht="15.75" thickBot="1" x14ac:dyDescent="0.3">
      <c r="A9" s="6" t="s">
        <v>28</v>
      </c>
      <c r="B9" s="152" t="s">
        <v>113</v>
      </c>
      <c r="C9" s="153"/>
      <c r="D9" s="154"/>
    </row>
    <row r="10" spans="1:4" ht="15.75" thickBot="1" x14ac:dyDescent="0.3">
      <c r="A10" s="7" t="s">
        <v>29</v>
      </c>
      <c r="B10" s="152" t="s">
        <v>172</v>
      </c>
      <c r="C10" s="153"/>
      <c r="D10" s="154"/>
    </row>
    <row r="11" spans="1:4" ht="15.75" thickBot="1" x14ac:dyDescent="0.3">
      <c r="A11" s="7" t="s">
        <v>30</v>
      </c>
      <c r="B11" s="152" t="s">
        <v>81</v>
      </c>
      <c r="C11" s="153"/>
      <c r="D11" s="154"/>
    </row>
    <row r="12" spans="1:4" ht="15.75" thickBot="1" x14ac:dyDescent="0.3">
      <c r="A12" s="7" t="s">
        <v>31</v>
      </c>
      <c r="B12" s="152" t="s">
        <v>161</v>
      </c>
      <c r="C12" s="153"/>
      <c r="D12" s="154"/>
    </row>
    <row r="13" spans="1:4" ht="15.75" thickBot="1" x14ac:dyDescent="0.3">
      <c r="A13" s="7" t="s">
        <v>32</v>
      </c>
      <c r="B13" s="152" t="s">
        <v>173</v>
      </c>
      <c r="C13" s="153"/>
      <c r="D13" s="154"/>
    </row>
    <row r="14" spans="1:4" ht="15.75" thickBot="1" x14ac:dyDescent="0.3">
      <c r="A14" s="6" t="s">
        <v>33</v>
      </c>
      <c r="B14" s="152" t="s">
        <v>174</v>
      </c>
      <c r="C14" s="153"/>
      <c r="D14" s="154"/>
    </row>
    <row r="15" spans="1:4" ht="15.75" thickBot="1" x14ac:dyDescent="0.3">
      <c r="A15" s="146" t="s">
        <v>34</v>
      </c>
      <c r="B15" s="147"/>
      <c r="C15" s="147"/>
      <c r="D15" s="148"/>
    </row>
    <row r="16" spans="1:4" ht="15.75" thickBot="1" x14ac:dyDescent="0.3">
      <c r="A16" s="8" t="s">
        <v>34</v>
      </c>
      <c r="B16" s="155" t="s">
        <v>35</v>
      </c>
      <c r="C16" s="156"/>
      <c r="D16" s="10" t="s">
        <v>10</v>
      </c>
    </row>
    <row r="17" spans="1:4" ht="27.75" thickBot="1" x14ac:dyDescent="0.3">
      <c r="A17" s="11" t="s">
        <v>36</v>
      </c>
      <c r="B17" s="157" t="s">
        <v>175</v>
      </c>
      <c r="C17" s="158"/>
      <c r="D17" s="2" t="s">
        <v>166</v>
      </c>
    </row>
    <row r="18" spans="1:4" ht="27.75" thickBot="1" x14ac:dyDescent="0.3">
      <c r="A18" s="11" t="s">
        <v>37</v>
      </c>
      <c r="B18" s="157" t="s">
        <v>176</v>
      </c>
      <c r="C18" s="158"/>
      <c r="D18" s="2" t="s">
        <v>166</v>
      </c>
    </row>
    <row r="19" spans="1:4" ht="15.75" thickBot="1" x14ac:dyDescent="0.3">
      <c r="A19" s="11" t="s">
        <v>38</v>
      </c>
      <c r="B19" s="144"/>
      <c r="C19" s="145"/>
      <c r="D19" s="13"/>
    </row>
    <row r="20" spans="1:4" ht="15.75" thickBot="1" x14ac:dyDescent="0.3">
      <c r="A20" s="11" t="s">
        <v>39</v>
      </c>
      <c r="B20" s="144"/>
      <c r="C20" s="145"/>
      <c r="D20" s="13"/>
    </row>
    <row r="21" spans="1:4" ht="15.75" thickBot="1" x14ac:dyDescent="0.3">
      <c r="A21" s="146" t="s">
        <v>40</v>
      </c>
      <c r="B21" s="147"/>
      <c r="C21" s="147"/>
      <c r="D21" s="148"/>
    </row>
    <row r="22" spans="1:4" ht="15.75" thickBot="1" x14ac:dyDescent="0.3">
      <c r="A22" s="8" t="s">
        <v>34</v>
      </c>
      <c r="B22" s="9" t="s">
        <v>41</v>
      </c>
      <c r="C22" s="14" t="s">
        <v>42</v>
      </c>
      <c r="D22" s="10" t="s">
        <v>43</v>
      </c>
    </row>
    <row r="23" spans="1:4" ht="15.75" thickBot="1" x14ac:dyDescent="0.3">
      <c r="A23" s="11" t="s">
        <v>36</v>
      </c>
      <c r="B23" s="117">
        <v>74</v>
      </c>
      <c r="C23" s="118" t="s">
        <v>177</v>
      </c>
      <c r="D23" s="28">
        <v>44166</v>
      </c>
    </row>
    <row r="24" spans="1:4" ht="15.75" thickBot="1" x14ac:dyDescent="0.3">
      <c r="A24" s="11" t="s">
        <v>37</v>
      </c>
      <c r="B24" s="117">
        <v>74</v>
      </c>
      <c r="C24" s="119" t="s">
        <v>177</v>
      </c>
      <c r="D24" s="28">
        <v>44166</v>
      </c>
    </row>
    <row r="25" spans="1:4" ht="15.75" thickBot="1" x14ac:dyDescent="0.3">
      <c r="A25" s="11" t="s">
        <v>38</v>
      </c>
      <c r="B25" s="117"/>
      <c r="C25" s="118"/>
      <c r="D25" s="13"/>
    </row>
    <row r="26" spans="1:4" ht="15.75" thickBot="1" x14ac:dyDescent="0.3">
      <c r="A26" s="11" t="s">
        <v>39</v>
      </c>
      <c r="B26" s="117"/>
      <c r="C26" s="118"/>
      <c r="D26" s="15"/>
    </row>
    <row r="27" spans="1:4" ht="15.75" thickBot="1" x14ac:dyDescent="0.3">
      <c r="A27" s="20" t="s">
        <v>40</v>
      </c>
      <c r="B27" s="120">
        <f>B23/B24</f>
        <v>1</v>
      </c>
      <c r="C27" s="121" t="s">
        <v>172</v>
      </c>
      <c r="D27" s="31"/>
    </row>
    <row r="28" spans="1:4" ht="15.75" thickBot="1" x14ac:dyDescent="0.3">
      <c r="A28" s="149" t="s">
        <v>44</v>
      </c>
      <c r="B28" s="150"/>
      <c r="C28" s="150"/>
      <c r="D28" s="151"/>
    </row>
    <row r="29" spans="1:4" ht="15.75" thickBot="1" x14ac:dyDescent="0.3">
      <c r="A29" s="8" t="s">
        <v>34</v>
      </c>
      <c r="B29" s="9" t="s">
        <v>41</v>
      </c>
      <c r="C29" s="14" t="s">
        <v>42</v>
      </c>
      <c r="D29" s="10" t="s">
        <v>43</v>
      </c>
    </row>
    <row r="30" spans="1:4" ht="15.75" thickBot="1" x14ac:dyDescent="0.3">
      <c r="A30" s="11" t="s">
        <v>36</v>
      </c>
      <c r="B30" s="117">
        <v>80</v>
      </c>
      <c r="C30" s="118" t="s">
        <v>177</v>
      </c>
      <c r="D30" s="28">
        <v>45627</v>
      </c>
    </row>
    <row r="31" spans="1:4" ht="15.75" thickBot="1" x14ac:dyDescent="0.3">
      <c r="A31" s="11" t="s">
        <v>37</v>
      </c>
      <c r="B31" s="117">
        <v>80</v>
      </c>
      <c r="C31" s="119" t="s">
        <v>177</v>
      </c>
      <c r="D31" s="28">
        <v>45627</v>
      </c>
    </row>
    <row r="32" spans="1:4" ht="15.75" thickBot="1" x14ac:dyDescent="0.3">
      <c r="A32" s="11" t="s">
        <v>38</v>
      </c>
      <c r="B32" s="117"/>
      <c r="C32" s="118"/>
      <c r="D32" s="13"/>
    </row>
    <row r="33" spans="1:4" ht="15.75" thickBot="1" x14ac:dyDescent="0.3">
      <c r="A33" s="11" t="s">
        <v>39</v>
      </c>
      <c r="B33" s="117"/>
      <c r="C33" s="118"/>
      <c r="D33" s="15"/>
    </row>
    <row r="34" spans="1:4" ht="15.75" thickBot="1" x14ac:dyDescent="0.3">
      <c r="A34" s="20" t="s">
        <v>44</v>
      </c>
      <c r="B34" s="120">
        <f>B30/B31</f>
        <v>1</v>
      </c>
      <c r="C34" s="121" t="s">
        <v>172</v>
      </c>
      <c r="D34" s="31"/>
    </row>
  </sheetData>
  <mergeCells count="21">
    <mergeCell ref="B13:D13"/>
    <mergeCell ref="B2:D2"/>
    <mergeCell ref="B3:D3"/>
    <mergeCell ref="B4:D4"/>
    <mergeCell ref="B5:D5"/>
    <mergeCell ref="B6:D6"/>
    <mergeCell ref="A7:D7"/>
    <mergeCell ref="B8:D8"/>
    <mergeCell ref="B9:D9"/>
    <mergeCell ref="B10:D10"/>
    <mergeCell ref="B11:D11"/>
    <mergeCell ref="B12:D12"/>
    <mergeCell ref="B20:C20"/>
    <mergeCell ref="A21:D21"/>
    <mergeCell ref="A28:D28"/>
    <mergeCell ref="B14:D14"/>
    <mergeCell ref="A15:D15"/>
    <mergeCell ref="B16:C16"/>
    <mergeCell ref="B17:C17"/>
    <mergeCell ref="B18:C18"/>
    <mergeCell ref="B19: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58"/>
  <sheetViews>
    <sheetView zoomScale="115" zoomScaleNormal="115" workbookViewId="0">
      <selection activeCell="B1" sqref="B1"/>
    </sheetView>
  </sheetViews>
  <sheetFormatPr baseColWidth="10" defaultColWidth="11.42578125" defaultRowHeight="13.5" x14ac:dyDescent="0.25"/>
  <cols>
    <col min="1" max="1" width="42" style="61" customWidth="1"/>
    <col min="2" max="3" width="11.42578125" style="61"/>
    <col min="4" max="4" width="28.5703125" style="61" customWidth="1"/>
    <col min="5" max="16384" width="11.42578125" style="61"/>
  </cols>
  <sheetData>
    <row r="1" spans="1:4" ht="14.25" thickBot="1" x14ac:dyDescent="0.3">
      <c r="A1" s="4" t="s">
        <v>20</v>
      </c>
    </row>
    <row r="2" spans="1:4" ht="14.25" thickBot="1" x14ac:dyDescent="0.3">
      <c r="A2" s="109" t="s">
        <v>21</v>
      </c>
      <c r="B2" s="168" t="s">
        <v>78</v>
      </c>
      <c r="C2" s="169"/>
      <c r="D2" s="170"/>
    </row>
    <row r="3" spans="1:4" ht="14.25" thickBot="1" x14ac:dyDescent="0.3">
      <c r="A3" s="17" t="s">
        <v>22</v>
      </c>
      <c r="B3" s="152" t="s">
        <v>79</v>
      </c>
      <c r="C3" s="153"/>
      <c r="D3" s="154"/>
    </row>
    <row r="4" spans="1:4" ht="14.25" thickBot="1" x14ac:dyDescent="0.3">
      <c r="A4" s="17" t="s">
        <v>23</v>
      </c>
      <c r="B4" s="152" t="s">
        <v>13</v>
      </c>
      <c r="C4" s="153"/>
      <c r="D4" s="154"/>
    </row>
    <row r="5" spans="1:4" ht="45.2" customHeight="1" thickBot="1" x14ac:dyDescent="0.3">
      <c r="A5" s="18" t="s">
        <v>24</v>
      </c>
      <c r="B5" s="159" t="s">
        <v>107</v>
      </c>
      <c r="C5" s="160"/>
      <c r="D5" s="161"/>
    </row>
    <row r="6" spans="1:4" ht="32.25" customHeight="1" thickBot="1" x14ac:dyDescent="0.3">
      <c r="A6" s="19" t="s">
        <v>25</v>
      </c>
      <c r="B6" s="159" t="s">
        <v>108</v>
      </c>
      <c r="C6" s="160"/>
      <c r="D6" s="161"/>
    </row>
    <row r="7" spans="1:4" ht="14.25" thickBot="1" x14ac:dyDescent="0.3">
      <c r="A7" s="165" t="s">
        <v>26</v>
      </c>
      <c r="B7" s="166"/>
      <c r="C7" s="166"/>
      <c r="D7" s="167"/>
    </row>
    <row r="8" spans="1:4" ht="76.7" customHeight="1" thickBot="1" x14ac:dyDescent="0.3">
      <c r="A8" s="5" t="s">
        <v>27</v>
      </c>
      <c r="B8" s="159" t="s">
        <v>63</v>
      </c>
      <c r="C8" s="160"/>
      <c r="D8" s="161"/>
    </row>
    <row r="9" spans="1:4" ht="14.25" thickBot="1" x14ac:dyDescent="0.3">
      <c r="A9" s="6" t="s">
        <v>28</v>
      </c>
      <c r="B9" s="152" t="s">
        <v>80</v>
      </c>
      <c r="C9" s="153"/>
      <c r="D9" s="154"/>
    </row>
    <row r="10" spans="1:4" ht="14.25" thickBot="1" x14ac:dyDescent="0.3">
      <c r="A10" s="7" t="s">
        <v>29</v>
      </c>
      <c r="B10" s="152" t="s">
        <v>84</v>
      </c>
      <c r="C10" s="153"/>
      <c r="D10" s="154"/>
    </row>
    <row r="11" spans="1:4" ht="14.25" thickBot="1" x14ac:dyDescent="0.3">
      <c r="A11" s="7" t="s">
        <v>30</v>
      </c>
      <c r="B11" s="152" t="s">
        <v>81</v>
      </c>
      <c r="C11" s="153"/>
      <c r="D11" s="154"/>
    </row>
    <row r="12" spans="1:4" ht="14.25" thickBot="1" x14ac:dyDescent="0.3">
      <c r="A12" s="7" t="s">
        <v>31</v>
      </c>
      <c r="B12" s="152" t="s">
        <v>161</v>
      </c>
      <c r="C12" s="153"/>
      <c r="D12" s="154"/>
    </row>
    <row r="13" spans="1:4" ht="14.25" thickBot="1" x14ac:dyDescent="0.3">
      <c r="A13" s="7" t="s">
        <v>32</v>
      </c>
      <c r="B13" s="152" t="s">
        <v>82</v>
      </c>
      <c r="C13" s="153"/>
      <c r="D13" s="154"/>
    </row>
    <row r="14" spans="1:4" ht="14.25" thickBot="1" x14ac:dyDescent="0.3">
      <c r="A14" s="6" t="s">
        <v>33</v>
      </c>
      <c r="B14" s="152" t="s">
        <v>83</v>
      </c>
      <c r="C14" s="153"/>
      <c r="D14" s="154"/>
    </row>
    <row r="15" spans="1:4" ht="14.25" thickBot="1" x14ac:dyDescent="0.3">
      <c r="A15" s="146" t="s">
        <v>34</v>
      </c>
      <c r="B15" s="147"/>
      <c r="C15" s="147"/>
      <c r="D15" s="148"/>
    </row>
    <row r="16" spans="1:4" ht="14.25" thickBot="1" x14ac:dyDescent="0.3">
      <c r="A16" s="8" t="s">
        <v>34</v>
      </c>
      <c r="B16" s="155" t="s">
        <v>35</v>
      </c>
      <c r="C16" s="156"/>
      <c r="D16" s="10" t="s">
        <v>10</v>
      </c>
    </row>
    <row r="17" spans="1:4" ht="13.35" customHeight="1" thickBot="1" x14ac:dyDescent="0.3">
      <c r="A17" s="11" t="s">
        <v>36</v>
      </c>
      <c r="B17" s="157" t="s">
        <v>100</v>
      </c>
      <c r="C17" s="158"/>
      <c r="D17" s="62" t="s">
        <v>105</v>
      </c>
    </row>
    <row r="18" spans="1:4" ht="13.35" customHeight="1" thickBot="1" x14ac:dyDescent="0.3">
      <c r="A18" s="11" t="s">
        <v>37</v>
      </c>
      <c r="B18" s="157" t="s">
        <v>101</v>
      </c>
      <c r="C18" s="158"/>
      <c r="D18" s="62" t="s">
        <v>105</v>
      </c>
    </row>
    <row r="19" spans="1:4" ht="13.35" customHeight="1" thickBot="1" x14ac:dyDescent="0.3">
      <c r="A19" s="11" t="s">
        <v>38</v>
      </c>
      <c r="B19" s="144" t="s">
        <v>102</v>
      </c>
      <c r="C19" s="145"/>
      <c r="D19" s="62" t="s">
        <v>105</v>
      </c>
    </row>
    <row r="20" spans="1:4" ht="15" customHeight="1" thickBot="1" x14ac:dyDescent="0.3">
      <c r="A20" s="11" t="s">
        <v>39</v>
      </c>
      <c r="B20" s="144" t="s">
        <v>103</v>
      </c>
      <c r="C20" s="145"/>
      <c r="D20" s="62" t="s">
        <v>105</v>
      </c>
    </row>
    <row r="21" spans="1:4" ht="15" customHeight="1" thickBot="1" x14ac:dyDescent="0.3">
      <c r="A21" s="11" t="s">
        <v>85</v>
      </c>
      <c r="B21" s="144" t="s">
        <v>104</v>
      </c>
      <c r="C21" s="145"/>
      <c r="D21" s="62" t="s">
        <v>105</v>
      </c>
    </row>
    <row r="22" spans="1:4" ht="15" customHeight="1" thickBot="1" x14ac:dyDescent="0.3">
      <c r="A22" s="11" t="s">
        <v>86</v>
      </c>
      <c r="B22" s="157" t="s">
        <v>93</v>
      </c>
      <c r="C22" s="158"/>
      <c r="D22" s="62" t="s">
        <v>105</v>
      </c>
    </row>
    <row r="23" spans="1:4" ht="15" customHeight="1" thickBot="1" x14ac:dyDescent="0.3">
      <c r="A23" s="11" t="s">
        <v>87</v>
      </c>
      <c r="B23" s="144" t="s">
        <v>94</v>
      </c>
      <c r="C23" s="145"/>
      <c r="D23" s="62" t="s">
        <v>105</v>
      </c>
    </row>
    <row r="24" spans="1:4" ht="15" customHeight="1" thickBot="1" x14ac:dyDescent="0.3">
      <c r="A24" s="11" t="s">
        <v>88</v>
      </c>
      <c r="B24" s="144" t="s">
        <v>95</v>
      </c>
      <c r="C24" s="145"/>
      <c r="D24" s="62" t="s">
        <v>105</v>
      </c>
    </row>
    <row r="25" spans="1:4" ht="15" customHeight="1" thickBot="1" x14ac:dyDescent="0.3">
      <c r="A25" s="11" t="s">
        <v>89</v>
      </c>
      <c r="B25" s="144" t="s">
        <v>96</v>
      </c>
      <c r="C25" s="145"/>
      <c r="D25" s="62" t="s">
        <v>105</v>
      </c>
    </row>
    <row r="26" spans="1:4" ht="15" customHeight="1" thickBot="1" x14ac:dyDescent="0.3">
      <c r="A26" s="11" t="s">
        <v>90</v>
      </c>
      <c r="B26" s="144" t="s">
        <v>97</v>
      </c>
      <c r="C26" s="145"/>
      <c r="D26" s="62" t="s">
        <v>105</v>
      </c>
    </row>
    <row r="27" spans="1:4" ht="15" customHeight="1" thickBot="1" x14ac:dyDescent="0.3">
      <c r="A27" s="11" t="s">
        <v>91</v>
      </c>
      <c r="B27" s="144" t="s">
        <v>98</v>
      </c>
      <c r="C27" s="145"/>
      <c r="D27" s="62" t="s">
        <v>105</v>
      </c>
    </row>
    <row r="28" spans="1:4" ht="15" customHeight="1" thickBot="1" x14ac:dyDescent="0.3">
      <c r="A28" s="61" t="s">
        <v>92</v>
      </c>
      <c r="B28" s="144" t="s">
        <v>99</v>
      </c>
      <c r="C28" s="145"/>
      <c r="D28" s="62" t="s">
        <v>105</v>
      </c>
    </row>
    <row r="29" spans="1:4" ht="14.25" thickBot="1" x14ac:dyDescent="0.3">
      <c r="A29" s="146" t="s">
        <v>40</v>
      </c>
      <c r="B29" s="147"/>
      <c r="C29" s="147"/>
      <c r="D29" s="148"/>
    </row>
    <row r="30" spans="1:4" ht="14.25" thickBot="1" x14ac:dyDescent="0.3">
      <c r="A30" s="8" t="s">
        <v>34</v>
      </c>
      <c r="B30" s="9" t="s">
        <v>41</v>
      </c>
      <c r="C30" s="14" t="s">
        <v>42</v>
      </c>
      <c r="D30" s="10" t="s">
        <v>43</v>
      </c>
    </row>
    <row r="31" spans="1:4" ht="41.25" thickBot="1" x14ac:dyDescent="0.3">
      <c r="A31" s="11" t="s">
        <v>36</v>
      </c>
      <c r="B31" s="70">
        <v>99</v>
      </c>
      <c r="C31" s="81" t="s">
        <v>106</v>
      </c>
      <c r="D31" s="28">
        <v>44561</v>
      </c>
    </row>
    <row r="32" spans="1:4" ht="41.25" thickBot="1" x14ac:dyDescent="0.3">
      <c r="A32" s="11" t="s">
        <v>37</v>
      </c>
      <c r="B32" s="70">
        <v>148</v>
      </c>
      <c r="C32" s="81" t="s">
        <v>106</v>
      </c>
      <c r="D32" s="28">
        <v>44561</v>
      </c>
    </row>
    <row r="33" spans="1:4" ht="41.25" thickBot="1" x14ac:dyDescent="0.3">
      <c r="A33" s="11" t="s">
        <v>38</v>
      </c>
      <c r="B33" s="70">
        <v>6</v>
      </c>
      <c r="C33" s="81" t="s">
        <v>106</v>
      </c>
      <c r="D33" s="28">
        <v>44561</v>
      </c>
    </row>
    <row r="34" spans="1:4" ht="41.25" thickBot="1" x14ac:dyDescent="0.3">
      <c r="A34" s="11" t="s">
        <v>39</v>
      </c>
      <c r="B34" s="70">
        <v>0</v>
      </c>
      <c r="C34" s="81" t="s">
        <v>106</v>
      </c>
      <c r="D34" s="28">
        <v>44561</v>
      </c>
    </row>
    <row r="35" spans="1:4" ht="41.25" thickBot="1" x14ac:dyDescent="0.3">
      <c r="A35" s="11" t="s">
        <v>85</v>
      </c>
      <c r="B35" s="70">
        <v>93</v>
      </c>
      <c r="C35" s="81" t="s">
        <v>106</v>
      </c>
      <c r="D35" s="28">
        <v>44561</v>
      </c>
    </row>
    <row r="36" spans="1:4" ht="41.25" thickBot="1" x14ac:dyDescent="0.3">
      <c r="A36" s="11" t="s">
        <v>86</v>
      </c>
      <c r="B36" s="70">
        <v>88</v>
      </c>
      <c r="C36" s="81" t="s">
        <v>106</v>
      </c>
      <c r="D36" s="28">
        <v>44561</v>
      </c>
    </row>
    <row r="37" spans="1:4" ht="41.25" thickBot="1" x14ac:dyDescent="0.3">
      <c r="A37" s="11" t="s">
        <v>87</v>
      </c>
      <c r="B37" s="70">
        <v>81</v>
      </c>
      <c r="C37" s="81" t="s">
        <v>106</v>
      </c>
      <c r="D37" s="28">
        <v>44561</v>
      </c>
    </row>
    <row r="38" spans="1:4" ht="41.25" thickBot="1" x14ac:dyDescent="0.3">
      <c r="A38" s="11" t="s">
        <v>88</v>
      </c>
      <c r="B38" s="70">
        <v>67</v>
      </c>
      <c r="C38" s="81" t="s">
        <v>106</v>
      </c>
      <c r="D38" s="28">
        <v>44561</v>
      </c>
    </row>
    <row r="39" spans="1:4" ht="41.25" thickBot="1" x14ac:dyDescent="0.3">
      <c r="A39" s="11" t="s">
        <v>89</v>
      </c>
      <c r="B39" s="70">
        <v>94</v>
      </c>
      <c r="C39" s="81" t="s">
        <v>106</v>
      </c>
      <c r="D39" s="28">
        <v>44561</v>
      </c>
    </row>
    <row r="40" spans="1:4" ht="41.25" thickBot="1" x14ac:dyDescent="0.3">
      <c r="A40" s="11" t="s">
        <v>90</v>
      </c>
      <c r="B40" s="70">
        <v>50</v>
      </c>
      <c r="C40" s="81" t="s">
        <v>106</v>
      </c>
      <c r="D40" s="28">
        <v>44561</v>
      </c>
    </row>
    <row r="41" spans="1:4" ht="41.25" thickBot="1" x14ac:dyDescent="0.3">
      <c r="A41" s="11" t="s">
        <v>91</v>
      </c>
      <c r="B41" s="70">
        <v>94</v>
      </c>
      <c r="C41" s="81" t="s">
        <v>106</v>
      </c>
      <c r="D41" s="28">
        <v>44561</v>
      </c>
    </row>
    <row r="42" spans="1:4" ht="41.25" thickBot="1" x14ac:dyDescent="0.3">
      <c r="A42" s="108" t="s">
        <v>92</v>
      </c>
      <c r="B42" s="70">
        <v>0</v>
      </c>
      <c r="C42" s="81" t="s">
        <v>106</v>
      </c>
      <c r="D42" s="28">
        <v>44561</v>
      </c>
    </row>
    <row r="43" spans="1:4" ht="41.25" thickBot="1" x14ac:dyDescent="0.3">
      <c r="A43" s="20" t="s">
        <v>40</v>
      </c>
      <c r="B43" s="107">
        <v>68</v>
      </c>
      <c r="C43" s="82" t="s">
        <v>106</v>
      </c>
      <c r="D43" s="63">
        <v>44561</v>
      </c>
    </row>
    <row r="44" spans="1:4" ht="14.25" thickBot="1" x14ac:dyDescent="0.3">
      <c r="A44" s="149" t="s">
        <v>44</v>
      </c>
      <c r="B44" s="150"/>
      <c r="C44" s="150"/>
      <c r="D44" s="151"/>
    </row>
    <row r="45" spans="1:4" ht="14.25" thickBot="1" x14ac:dyDescent="0.3">
      <c r="A45" s="8" t="s">
        <v>34</v>
      </c>
      <c r="B45" s="9" t="s">
        <v>41</v>
      </c>
      <c r="C45" s="14" t="s">
        <v>42</v>
      </c>
      <c r="D45" s="10" t="s">
        <v>43</v>
      </c>
    </row>
    <row r="46" spans="1:4" ht="41.25" thickBot="1" x14ac:dyDescent="0.3">
      <c r="A46" s="11" t="s">
        <v>36</v>
      </c>
      <c r="B46" s="70">
        <v>92</v>
      </c>
      <c r="C46" s="66" t="s">
        <v>106</v>
      </c>
      <c r="D46" s="28">
        <v>45291</v>
      </c>
    </row>
    <row r="47" spans="1:4" ht="41.25" thickBot="1" x14ac:dyDescent="0.3">
      <c r="A47" s="11" t="s">
        <v>37</v>
      </c>
      <c r="B47" s="70">
        <v>100</v>
      </c>
      <c r="C47" s="66" t="s">
        <v>106</v>
      </c>
      <c r="D47" s="28">
        <v>45291</v>
      </c>
    </row>
    <row r="48" spans="1:4" ht="41.25" thickBot="1" x14ac:dyDescent="0.3">
      <c r="A48" s="11" t="s">
        <v>38</v>
      </c>
      <c r="B48" s="70">
        <v>50</v>
      </c>
      <c r="C48" s="66" t="s">
        <v>106</v>
      </c>
      <c r="D48" s="28">
        <v>45291</v>
      </c>
    </row>
    <row r="49" spans="1:4" ht="41.25" thickBot="1" x14ac:dyDescent="0.3">
      <c r="A49" s="11" t="s">
        <v>39</v>
      </c>
      <c r="B49" s="70">
        <v>50</v>
      </c>
      <c r="C49" s="66" t="s">
        <v>106</v>
      </c>
      <c r="D49" s="28">
        <v>45291</v>
      </c>
    </row>
    <row r="50" spans="1:4" ht="41.25" thickBot="1" x14ac:dyDescent="0.3">
      <c r="A50" s="11" t="s">
        <v>85</v>
      </c>
      <c r="B50" s="70">
        <v>98</v>
      </c>
      <c r="C50" s="66" t="s">
        <v>106</v>
      </c>
      <c r="D50" s="28">
        <v>45291</v>
      </c>
    </row>
    <row r="51" spans="1:4" ht="41.25" thickBot="1" x14ac:dyDescent="0.3">
      <c r="A51" s="11" t="s">
        <v>86</v>
      </c>
      <c r="B51" s="70">
        <v>100</v>
      </c>
      <c r="C51" s="66" t="s">
        <v>106</v>
      </c>
      <c r="D51" s="28">
        <v>45291</v>
      </c>
    </row>
    <row r="52" spans="1:4" ht="41.25" thickBot="1" x14ac:dyDescent="0.3">
      <c r="A52" s="11" t="s">
        <v>87</v>
      </c>
      <c r="B52" s="70">
        <v>87</v>
      </c>
      <c r="C52" s="66" t="s">
        <v>106</v>
      </c>
      <c r="D52" s="28">
        <v>45291</v>
      </c>
    </row>
    <row r="53" spans="1:4" ht="41.25" thickBot="1" x14ac:dyDescent="0.3">
      <c r="A53" s="11" t="s">
        <v>88</v>
      </c>
      <c r="B53" s="70">
        <v>70</v>
      </c>
      <c r="C53" s="66" t="s">
        <v>106</v>
      </c>
      <c r="D53" s="28">
        <v>45291</v>
      </c>
    </row>
    <row r="54" spans="1:4" ht="41.25" thickBot="1" x14ac:dyDescent="0.3">
      <c r="A54" s="11" t="s">
        <v>89</v>
      </c>
      <c r="B54" s="70">
        <v>90</v>
      </c>
      <c r="C54" s="66" t="s">
        <v>106</v>
      </c>
      <c r="D54" s="28">
        <v>45291</v>
      </c>
    </row>
    <row r="55" spans="1:4" ht="41.25" thickBot="1" x14ac:dyDescent="0.3">
      <c r="A55" s="11" t="s">
        <v>90</v>
      </c>
      <c r="B55" s="70">
        <v>68</v>
      </c>
      <c r="C55" s="66" t="s">
        <v>106</v>
      </c>
      <c r="D55" s="28">
        <v>45291</v>
      </c>
    </row>
    <row r="56" spans="1:4" ht="41.25" thickBot="1" x14ac:dyDescent="0.3">
      <c r="A56" s="11" t="s">
        <v>91</v>
      </c>
      <c r="B56" s="70">
        <v>94</v>
      </c>
      <c r="C56" s="66" t="s">
        <v>106</v>
      </c>
      <c r="D56" s="28">
        <v>45291</v>
      </c>
    </row>
    <row r="57" spans="1:4" ht="41.25" thickBot="1" x14ac:dyDescent="0.3">
      <c r="A57" s="103" t="s">
        <v>92</v>
      </c>
      <c r="B57" s="106">
        <v>80</v>
      </c>
      <c r="C57" s="104" t="s">
        <v>106</v>
      </c>
      <c r="D57" s="105">
        <v>45291</v>
      </c>
    </row>
    <row r="58" spans="1:4" ht="41.25" thickBot="1" x14ac:dyDescent="0.3">
      <c r="A58" s="20" t="s">
        <v>44</v>
      </c>
      <c r="B58" s="83">
        <v>81</v>
      </c>
      <c r="C58" s="67" t="s">
        <v>106</v>
      </c>
      <c r="D58" s="28">
        <v>45291</v>
      </c>
    </row>
  </sheetData>
  <mergeCells count="29">
    <mergeCell ref="B27:C27"/>
    <mergeCell ref="B28:C28"/>
    <mergeCell ref="A29:D29"/>
    <mergeCell ref="A44:D44"/>
    <mergeCell ref="B14:D14"/>
    <mergeCell ref="A15:D15"/>
    <mergeCell ref="B16:C16"/>
    <mergeCell ref="B17:C17"/>
    <mergeCell ref="B18:C18"/>
    <mergeCell ref="B19:C19"/>
    <mergeCell ref="B20:C20"/>
    <mergeCell ref="B21:C21"/>
    <mergeCell ref="B22:C22"/>
    <mergeCell ref="B23:C23"/>
    <mergeCell ref="B24:C24"/>
    <mergeCell ref="B25:C25"/>
    <mergeCell ref="B26:C26"/>
    <mergeCell ref="B13:D13"/>
    <mergeCell ref="B2:D2"/>
    <mergeCell ref="B3:D3"/>
    <mergeCell ref="B4:D4"/>
    <mergeCell ref="B5:D5"/>
    <mergeCell ref="B6:D6"/>
    <mergeCell ref="A7:D7"/>
    <mergeCell ref="B8:D8"/>
    <mergeCell ref="B9:D9"/>
    <mergeCell ref="B10:D10"/>
    <mergeCell ref="B11:D11"/>
    <mergeCell ref="B12:D12"/>
  </mergeCells>
  <pageMargins left="0.70866141732283472" right="0.70866141732283472" top="0.74803149606299213" bottom="0.74803149606299213" header="0.31496062992125984" footer="0.31496062992125984"/>
  <pageSetup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34"/>
  <sheetViews>
    <sheetView topLeftCell="A2" zoomScale="115" zoomScaleNormal="115" workbookViewId="0">
      <selection activeCell="B5" sqref="B5:D5"/>
    </sheetView>
  </sheetViews>
  <sheetFormatPr baseColWidth="10" defaultColWidth="11.42578125" defaultRowHeight="13.5" x14ac:dyDescent="0.25"/>
  <cols>
    <col min="1" max="1" width="42" style="61" customWidth="1"/>
    <col min="2" max="3" width="11.42578125" style="61"/>
    <col min="4" max="4" width="28.5703125" style="61" customWidth="1"/>
    <col min="5" max="16384" width="11.42578125" style="61"/>
  </cols>
  <sheetData>
    <row r="1" spans="1:4" ht="14.25" thickBot="1" x14ac:dyDescent="0.3">
      <c r="A1" s="4" t="s">
        <v>20</v>
      </c>
    </row>
    <row r="2" spans="1:4" ht="14.25" thickBot="1" x14ac:dyDescent="0.3">
      <c r="A2" s="109" t="s">
        <v>21</v>
      </c>
      <c r="B2" s="168" t="s">
        <v>78</v>
      </c>
      <c r="C2" s="169"/>
      <c r="D2" s="170"/>
    </row>
    <row r="3" spans="1:4" ht="14.25" thickBot="1" x14ac:dyDescent="0.3">
      <c r="A3" s="17" t="s">
        <v>22</v>
      </c>
      <c r="B3" s="152" t="s">
        <v>79</v>
      </c>
      <c r="C3" s="153"/>
      <c r="D3" s="154"/>
    </row>
    <row r="4" spans="1:4" ht="14.25" thickBot="1" x14ac:dyDescent="0.3">
      <c r="A4" s="17" t="s">
        <v>23</v>
      </c>
      <c r="B4" s="152" t="s">
        <v>13</v>
      </c>
      <c r="C4" s="153"/>
      <c r="D4" s="154"/>
    </row>
    <row r="5" spans="1:4" ht="50.65" customHeight="1" thickBot="1" x14ac:dyDescent="0.3">
      <c r="A5" s="18" t="s">
        <v>24</v>
      </c>
      <c r="B5" s="159" t="s">
        <v>110</v>
      </c>
      <c r="C5" s="160"/>
      <c r="D5" s="161"/>
    </row>
    <row r="6" spans="1:4" ht="32.25" customHeight="1" thickBot="1" x14ac:dyDescent="0.3">
      <c r="A6" s="19" t="s">
        <v>25</v>
      </c>
      <c r="B6" s="159" t="s">
        <v>111</v>
      </c>
      <c r="C6" s="160"/>
      <c r="D6" s="161"/>
    </row>
    <row r="7" spans="1:4" ht="14.25" thickBot="1" x14ac:dyDescent="0.3">
      <c r="A7" s="165" t="s">
        <v>26</v>
      </c>
      <c r="B7" s="166"/>
      <c r="C7" s="166"/>
      <c r="D7" s="167"/>
    </row>
    <row r="8" spans="1:4" ht="76.7" customHeight="1" thickBot="1" x14ac:dyDescent="0.3">
      <c r="A8" s="5" t="s">
        <v>27</v>
      </c>
      <c r="B8" s="159" t="s">
        <v>109</v>
      </c>
      <c r="C8" s="160"/>
      <c r="D8" s="161"/>
    </row>
    <row r="9" spans="1:4" ht="14.25" thickBot="1" x14ac:dyDescent="0.3">
      <c r="A9" s="6" t="s">
        <v>28</v>
      </c>
      <c r="B9" s="152" t="s">
        <v>112</v>
      </c>
      <c r="C9" s="153"/>
      <c r="D9" s="154"/>
    </row>
    <row r="10" spans="1:4" ht="14.25" thickBot="1" x14ac:dyDescent="0.3">
      <c r="A10" s="7" t="s">
        <v>29</v>
      </c>
      <c r="B10" s="152" t="s">
        <v>113</v>
      </c>
      <c r="C10" s="153"/>
      <c r="D10" s="154"/>
    </row>
    <row r="11" spans="1:4" ht="14.25" thickBot="1" x14ac:dyDescent="0.3">
      <c r="A11" s="7" t="s">
        <v>30</v>
      </c>
      <c r="B11" s="152" t="s">
        <v>81</v>
      </c>
      <c r="C11" s="153"/>
      <c r="D11" s="154"/>
    </row>
    <row r="12" spans="1:4" ht="14.25" thickBot="1" x14ac:dyDescent="0.3">
      <c r="A12" s="7" t="s">
        <v>31</v>
      </c>
      <c r="B12" s="152" t="s">
        <v>162</v>
      </c>
      <c r="C12" s="153"/>
      <c r="D12" s="154"/>
    </row>
    <row r="13" spans="1:4" ht="14.25" thickBot="1" x14ac:dyDescent="0.3">
      <c r="A13" s="7" t="s">
        <v>32</v>
      </c>
      <c r="B13" s="152" t="s">
        <v>114</v>
      </c>
      <c r="C13" s="153"/>
      <c r="D13" s="154"/>
    </row>
    <row r="14" spans="1:4" ht="14.25" thickBot="1" x14ac:dyDescent="0.3">
      <c r="A14" s="6" t="s">
        <v>33</v>
      </c>
      <c r="B14" s="152" t="s">
        <v>83</v>
      </c>
      <c r="C14" s="153"/>
      <c r="D14" s="154"/>
    </row>
    <row r="15" spans="1:4" ht="14.25" thickBot="1" x14ac:dyDescent="0.3">
      <c r="A15" s="146" t="s">
        <v>34</v>
      </c>
      <c r="B15" s="147"/>
      <c r="C15" s="147"/>
      <c r="D15" s="148"/>
    </row>
    <row r="16" spans="1:4" ht="14.25" thickBot="1" x14ac:dyDescent="0.3">
      <c r="A16" s="8" t="s">
        <v>34</v>
      </c>
      <c r="B16" s="155" t="s">
        <v>35</v>
      </c>
      <c r="C16" s="156"/>
      <c r="D16" s="10" t="s">
        <v>10</v>
      </c>
    </row>
    <row r="17" spans="1:4" ht="124.7" customHeight="1" thickBot="1" x14ac:dyDescent="0.3">
      <c r="A17" s="11" t="s">
        <v>36</v>
      </c>
      <c r="B17" s="157" t="s">
        <v>115</v>
      </c>
      <c r="C17" s="158"/>
      <c r="D17" s="62" t="s">
        <v>105</v>
      </c>
    </row>
    <row r="18" spans="1:4" ht="123.75" customHeight="1" thickBot="1" x14ac:dyDescent="0.3">
      <c r="A18" s="11" t="s">
        <v>37</v>
      </c>
      <c r="B18" s="157" t="s">
        <v>116</v>
      </c>
      <c r="C18" s="158"/>
      <c r="D18" s="62" t="s">
        <v>105</v>
      </c>
    </row>
    <row r="19" spans="1:4" ht="14.25" thickBot="1" x14ac:dyDescent="0.3">
      <c r="A19" s="11" t="s">
        <v>38</v>
      </c>
      <c r="B19" s="144"/>
      <c r="C19" s="145"/>
      <c r="D19" s="13"/>
    </row>
    <row r="20" spans="1:4" ht="14.25" thickBot="1" x14ac:dyDescent="0.3">
      <c r="A20" s="11" t="s">
        <v>39</v>
      </c>
      <c r="B20" s="144"/>
      <c r="C20" s="145"/>
      <c r="D20" s="13"/>
    </row>
    <row r="21" spans="1:4" ht="14.25" thickBot="1" x14ac:dyDescent="0.3">
      <c r="A21" s="146" t="s">
        <v>40</v>
      </c>
      <c r="B21" s="147"/>
      <c r="C21" s="147"/>
      <c r="D21" s="148"/>
    </row>
    <row r="22" spans="1:4" ht="14.25" thickBot="1" x14ac:dyDescent="0.3">
      <c r="A22" s="8" t="s">
        <v>34</v>
      </c>
      <c r="B22" s="9" t="s">
        <v>41</v>
      </c>
      <c r="C22" s="14" t="s">
        <v>42</v>
      </c>
      <c r="D22" s="10" t="s">
        <v>43</v>
      </c>
    </row>
    <row r="23" spans="1:4" ht="41.25" thickBot="1" x14ac:dyDescent="0.3">
      <c r="A23" s="11" t="s">
        <v>36</v>
      </c>
      <c r="B23" s="70">
        <v>86</v>
      </c>
      <c r="C23" s="66" t="s">
        <v>106</v>
      </c>
      <c r="D23" s="28">
        <v>44834</v>
      </c>
    </row>
    <row r="24" spans="1:4" ht="41.25" thickBot="1" x14ac:dyDescent="0.3">
      <c r="A24" s="11" t="s">
        <v>37</v>
      </c>
      <c r="B24" s="70">
        <v>68</v>
      </c>
      <c r="C24" s="66" t="s">
        <v>106</v>
      </c>
      <c r="D24" s="64">
        <v>44834</v>
      </c>
    </row>
    <row r="25" spans="1:4" ht="14.25" thickBot="1" x14ac:dyDescent="0.3">
      <c r="A25" s="11" t="s">
        <v>38</v>
      </c>
      <c r="B25" s="70"/>
      <c r="C25" s="16"/>
      <c r="D25" s="13"/>
    </row>
    <row r="26" spans="1:4" ht="14.25" thickBot="1" x14ac:dyDescent="0.3">
      <c r="A26" s="11" t="s">
        <v>39</v>
      </c>
      <c r="B26" s="70"/>
      <c r="C26" s="16"/>
      <c r="D26" s="15"/>
    </row>
    <row r="27" spans="1:4" ht="41.25" thickBot="1" x14ac:dyDescent="0.3">
      <c r="A27" s="20" t="s">
        <v>40</v>
      </c>
      <c r="B27" s="84">
        <v>0.18</v>
      </c>
      <c r="C27" s="67" t="s">
        <v>106</v>
      </c>
      <c r="D27" s="31">
        <v>44834</v>
      </c>
    </row>
    <row r="28" spans="1:4" ht="14.25" thickBot="1" x14ac:dyDescent="0.3">
      <c r="A28" s="149" t="s">
        <v>44</v>
      </c>
      <c r="B28" s="150"/>
      <c r="C28" s="150"/>
      <c r="D28" s="151"/>
    </row>
    <row r="29" spans="1:4" ht="14.25" thickBot="1" x14ac:dyDescent="0.3">
      <c r="A29" s="8" t="s">
        <v>34</v>
      </c>
      <c r="B29" s="9" t="s">
        <v>41</v>
      </c>
      <c r="C29" s="14" t="s">
        <v>42</v>
      </c>
      <c r="D29" s="10" t="s">
        <v>43</v>
      </c>
    </row>
    <row r="30" spans="1:4" ht="41.25" thickBot="1" x14ac:dyDescent="0.3">
      <c r="A30" s="11" t="s">
        <v>36</v>
      </c>
      <c r="B30" s="70">
        <v>81</v>
      </c>
      <c r="C30" s="66" t="s">
        <v>117</v>
      </c>
      <c r="D30" s="28">
        <v>45291</v>
      </c>
    </row>
    <row r="31" spans="1:4" ht="41.25" thickBot="1" x14ac:dyDescent="0.3">
      <c r="A31" s="11" t="s">
        <v>37</v>
      </c>
      <c r="B31" s="70">
        <v>78</v>
      </c>
      <c r="C31" s="66" t="s">
        <v>106</v>
      </c>
      <c r="D31" s="64">
        <v>44926</v>
      </c>
    </row>
    <row r="32" spans="1:4" ht="14.25" thickBot="1" x14ac:dyDescent="0.3">
      <c r="A32" s="11" t="s">
        <v>38</v>
      </c>
      <c r="B32" s="70"/>
      <c r="C32" s="81"/>
      <c r="D32" s="12"/>
    </row>
    <row r="33" spans="1:4" ht="14.25" thickBot="1" x14ac:dyDescent="0.3">
      <c r="A33" s="11" t="s">
        <v>39</v>
      </c>
      <c r="B33" s="70"/>
      <c r="C33" s="81"/>
      <c r="D33" s="12"/>
    </row>
    <row r="34" spans="1:4" ht="41.25" thickBot="1" x14ac:dyDescent="0.3">
      <c r="A34" s="20" t="s">
        <v>44</v>
      </c>
      <c r="B34" s="85">
        <v>0.03</v>
      </c>
      <c r="C34" s="67" t="s">
        <v>106</v>
      </c>
      <c r="D34" s="65">
        <v>45291</v>
      </c>
    </row>
  </sheetData>
  <mergeCells count="21">
    <mergeCell ref="B20:C20"/>
    <mergeCell ref="A21:D21"/>
    <mergeCell ref="A28:D28"/>
    <mergeCell ref="B14:D14"/>
    <mergeCell ref="A15:D15"/>
    <mergeCell ref="B16:C16"/>
    <mergeCell ref="B17:C17"/>
    <mergeCell ref="B18:C18"/>
    <mergeCell ref="B19:C19"/>
    <mergeCell ref="B13:D13"/>
    <mergeCell ref="B2:D2"/>
    <mergeCell ref="B3:D3"/>
    <mergeCell ref="B4:D4"/>
    <mergeCell ref="B5:D5"/>
    <mergeCell ref="B6:D6"/>
    <mergeCell ref="A7:D7"/>
    <mergeCell ref="B8:D8"/>
    <mergeCell ref="B9:D9"/>
    <mergeCell ref="B10:D10"/>
    <mergeCell ref="B11:D11"/>
    <mergeCell ref="B12:D12"/>
  </mergeCells>
  <pageMargins left="0.70866141732283472" right="0.70866141732283472" top="0.74803149606299213" bottom="0.74803149606299213" header="0.31496062992125984" footer="0.31496062992125984"/>
  <pageSetup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7"/>
  <sheetViews>
    <sheetView zoomScale="115" zoomScaleNormal="115" workbookViewId="0">
      <selection activeCell="B1" sqref="B1"/>
    </sheetView>
  </sheetViews>
  <sheetFormatPr baseColWidth="10" defaultColWidth="11.42578125" defaultRowHeight="13.5" x14ac:dyDescent="0.25"/>
  <cols>
    <col min="1" max="1" width="42" style="61" customWidth="1"/>
    <col min="2" max="3" width="11.42578125" style="61"/>
    <col min="4" max="4" width="28.5703125" style="61" customWidth="1"/>
    <col min="5" max="16384" width="11.42578125" style="61"/>
  </cols>
  <sheetData>
    <row r="1" spans="1:4" ht="14.25" thickBot="1" x14ac:dyDescent="0.3">
      <c r="A1" s="4" t="s">
        <v>20</v>
      </c>
    </row>
    <row r="2" spans="1:4" ht="14.25" thickBot="1" x14ac:dyDescent="0.3">
      <c r="A2" s="109" t="s">
        <v>21</v>
      </c>
      <c r="B2" s="168" t="s">
        <v>78</v>
      </c>
      <c r="C2" s="169"/>
      <c r="D2" s="170"/>
    </row>
    <row r="3" spans="1:4" ht="14.25" thickBot="1" x14ac:dyDescent="0.3">
      <c r="A3" s="17" t="s">
        <v>22</v>
      </c>
      <c r="B3" s="152" t="s">
        <v>79</v>
      </c>
      <c r="C3" s="153"/>
      <c r="D3" s="154"/>
    </row>
    <row r="4" spans="1:4" ht="14.25" thickBot="1" x14ac:dyDescent="0.3">
      <c r="A4" s="17" t="s">
        <v>23</v>
      </c>
      <c r="B4" s="152" t="s">
        <v>14</v>
      </c>
      <c r="C4" s="153"/>
      <c r="D4" s="154"/>
    </row>
    <row r="5" spans="1:4" ht="45.2" customHeight="1" thickBot="1" x14ac:dyDescent="0.3">
      <c r="A5" s="18" t="s">
        <v>24</v>
      </c>
      <c r="B5" s="159" t="s">
        <v>64</v>
      </c>
      <c r="C5" s="160"/>
      <c r="D5" s="161"/>
    </row>
    <row r="6" spans="1:4" ht="32.25" customHeight="1" thickBot="1" x14ac:dyDescent="0.3">
      <c r="A6" s="19" t="s">
        <v>25</v>
      </c>
      <c r="B6" s="159" t="s">
        <v>63</v>
      </c>
      <c r="C6" s="160"/>
      <c r="D6" s="161"/>
    </row>
    <row r="7" spans="1:4" ht="14.25" thickBot="1" x14ac:dyDescent="0.3">
      <c r="A7" s="165" t="s">
        <v>26</v>
      </c>
      <c r="B7" s="166"/>
      <c r="C7" s="166"/>
      <c r="D7" s="167"/>
    </row>
    <row r="8" spans="1:4" ht="76.7" customHeight="1" thickBot="1" x14ac:dyDescent="0.3">
      <c r="A8" s="5" t="s">
        <v>27</v>
      </c>
      <c r="B8" s="159" t="s">
        <v>120</v>
      </c>
      <c r="C8" s="160"/>
      <c r="D8" s="161"/>
    </row>
    <row r="9" spans="1:4" ht="14.25" thickBot="1" x14ac:dyDescent="0.3">
      <c r="A9" s="6" t="s">
        <v>28</v>
      </c>
      <c r="B9" s="152" t="s">
        <v>80</v>
      </c>
      <c r="C9" s="153"/>
      <c r="D9" s="154"/>
    </row>
    <row r="10" spans="1:4" ht="14.25" thickBot="1" x14ac:dyDescent="0.3">
      <c r="A10" s="7" t="s">
        <v>29</v>
      </c>
      <c r="B10" s="152" t="s">
        <v>118</v>
      </c>
      <c r="C10" s="153"/>
      <c r="D10" s="154"/>
    </row>
    <row r="11" spans="1:4" ht="14.25" thickBot="1" x14ac:dyDescent="0.3">
      <c r="A11" s="7" t="s">
        <v>30</v>
      </c>
      <c r="B11" s="152" t="s">
        <v>81</v>
      </c>
      <c r="C11" s="153"/>
      <c r="D11" s="154"/>
    </row>
    <row r="12" spans="1:4" ht="14.25" thickBot="1" x14ac:dyDescent="0.3">
      <c r="A12" s="7" t="s">
        <v>31</v>
      </c>
      <c r="B12" s="152" t="s">
        <v>161</v>
      </c>
      <c r="C12" s="153"/>
      <c r="D12" s="154"/>
    </row>
    <row r="13" spans="1:4" ht="14.25" thickBot="1" x14ac:dyDescent="0.3">
      <c r="A13" s="7" t="s">
        <v>32</v>
      </c>
      <c r="B13" s="152" t="s">
        <v>82</v>
      </c>
      <c r="C13" s="153"/>
      <c r="D13" s="154"/>
    </row>
    <row r="14" spans="1:4" ht="14.25" thickBot="1" x14ac:dyDescent="0.3">
      <c r="A14" s="6" t="s">
        <v>33</v>
      </c>
      <c r="B14" s="152" t="s">
        <v>83</v>
      </c>
      <c r="C14" s="153"/>
      <c r="D14" s="154"/>
    </row>
    <row r="15" spans="1:4" ht="14.25" thickBot="1" x14ac:dyDescent="0.3">
      <c r="A15" s="146" t="s">
        <v>34</v>
      </c>
      <c r="B15" s="147"/>
      <c r="C15" s="147"/>
      <c r="D15" s="148"/>
    </row>
    <row r="16" spans="1:4" ht="14.25" thickBot="1" x14ac:dyDescent="0.3">
      <c r="A16" s="8" t="s">
        <v>34</v>
      </c>
      <c r="B16" s="155" t="s">
        <v>35</v>
      </c>
      <c r="C16" s="156"/>
      <c r="D16" s="10" t="s">
        <v>10</v>
      </c>
    </row>
    <row r="17" spans="1:4" ht="13.35" customHeight="1" thickBot="1" x14ac:dyDescent="0.3">
      <c r="A17" s="11" t="s">
        <v>36</v>
      </c>
      <c r="B17" s="157" t="s">
        <v>100</v>
      </c>
      <c r="C17" s="158"/>
      <c r="D17" s="62" t="s">
        <v>105</v>
      </c>
    </row>
    <row r="18" spans="1:4" ht="13.35" customHeight="1" thickBot="1" x14ac:dyDescent="0.3">
      <c r="A18" s="11" t="s">
        <v>37</v>
      </c>
      <c r="B18" s="157" t="s">
        <v>101</v>
      </c>
      <c r="C18" s="158"/>
      <c r="D18" s="62" t="s">
        <v>105</v>
      </c>
    </row>
    <row r="19" spans="1:4" ht="13.35" customHeight="1" thickBot="1" x14ac:dyDescent="0.3">
      <c r="A19" s="11" t="s">
        <v>38</v>
      </c>
      <c r="B19" s="144" t="s">
        <v>102</v>
      </c>
      <c r="C19" s="145"/>
      <c r="D19" s="62" t="s">
        <v>105</v>
      </c>
    </row>
    <row r="20" spans="1:4" ht="15" customHeight="1" thickBot="1" x14ac:dyDescent="0.3">
      <c r="A20" s="11" t="s">
        <v>39</v>
      </c>
      <c r="B20" s="144" t="s">
        <v>103</v>
      </c>
      <c r="C20" s="145"/>
      <c r="D20" s="62" t="s">
        <v>105</v>
      </c>
    </row>
    <row r="21" spans="1:4" ht="15" customHeight="1" thickBot="1" x14ac:dyDescent="0.3">
      <c r="A21" s="11" t="s">
        <v>85</v>
      </c>
      <c r="B21" s="144" t="s">
        <v>104</v>
      </c>
      <c r="C21" s="145"/>
      <c r="D21" s="62" t="s">
        <v>105</v>
      </c>
    </row>
    <row r="22" spans="1:4" ht="14.25" thickBot="1" x14ac:dyDescent="0.3">
      <c r="A22" s="146" t="s">
        <v>40</v>
      </c>
      <c r="B22" s="147"/>
      <c r="C22" s="147"/>
      <c r="D22" s="148"/>
    </row>
    <row r="23" spans="1:4" ht="14.25" thickBot="1" x14ac:dyDescent="0.3">
      <c r="A23" s="8" t="s">
        <v>34</v>
      </c>
      <c r="B23" s="9" t="s">
        <v>41</v>
      </c>
      <c r="C23" s="14" t="s">
        <v>42</v>
      </c>
      <c r="D23" s="10" t="s">
        <v>43</v>
      </c>
    </row>
    <row r="24" spans="1:4" ht="41.25" thickBot="1" x14ac:dyDescent="0.3">
      <c r="A24" s="11" t="s">
        <v>36</v>
      </c>
      <c r="B24" s="70">
        <v>99</v>
      </c>
      <c r="C24" s="66" t="s">
        <v>106</v>
      </c>
      <c r="D24" s="28">
        <v>44561</v>
      </c>
    </row>
    <row r="25" spans="1:4" ht="41.25" thickBot="1" x14ac:dyDescent="0.3">
      <c r="A25" s="11" t="s">
        <v>37</v>
      </c>
      <c r="B25" s="70">
        <v>148</v>
      </c>
      <c r="C25" s="66" t="s">
        <v>106</v>
      </c>
      <c r="D25" s="28">
        <v>44561</v>
      </c>
    </row>
    <row r="26" spans="1:4" ht="41.25" thickBot="1" x14ac:dyDescent="0.3">
      <c r="A26" s="11" t="s">
        <v>38</v>
      </c>
      <c r="B26" s="70">
        <v>6</v>
      </c>
      <c r="C26" s="66" t="s">
        <v>106</v>
      </c>
      <c r="D26" s="28">
        <v>44561</v>
      </c>
    </row>
    <row r="27" spans="1:4" ht="41.25" thickBot="1" x14ac:dyDescent="0.3">
      <c r="A27" s="11" t="s">
        <v>39</v>
      </c>
      <c r="B27" s="70">
        <v>0</v>
      </c>
      <c r="C27" s="66" t="s">
        <v>106</v>
      </c>
      <c r="D27" s="28">
        <v>44561</v>
      </c>
    </row>
    <row r="28" spans="1:4" ht="41.25" thickBot="1" x14ac:dyDescent="0.3">
      <c r="A28" s="11" t="s">
        <v>85</v>
      </c>
      <c r="B28" s="70">
        <v>93</v>
      </c>
      <c r="C28" s="66" t="s">
        <v>106</v>
      </c>
      <c r="D28" s="28">
        <v>44561</v>
      </c>
    </row>
    <row r="29" spans="1:4" ht="41.25" thickBot="1" x14ac:dyDescent="0.3">
      <c r="A29" s="20" t="s">
        <v>40</v>
      </c>
      <c r="B29" s="68">
        <v>69</v>
      </c>
      <c r="C29" s="67" t="s">
        <v>106</v>
      </c>
      <c r="D29" s="63">
        <v>44561</v>
      </c>
    </row>
    <row r="30" spans="1:4" ht="14.25" thickBot="1" x14ac:dyDescent="0.3">
      <c r="A30" s="149" t="s">
        <v>44</v>
      </c>
      <c r="B30" s="150"/>
      <c r="C30" s="150"/>
      <c r="D30" s="151"/>
    </row>
    <row r="31" spans="1:4" ht="14.25" thickBot="1" x14ac:dyDescent="0.3">
      <c r="A31" s="8" t="s">
        <v>34</v>
      </c>
      <c r="B31" s="9" t="s">
        <v>41</v>
      </c>
      <c r="C31" s="14" t="s">
        <v>42</v>
      </c>
      <c r="D31" s="10" t="s">
        <v>43</v>
      </c>
    </row>
    <row r="32" spans="1:4" ht="41.25" thickBot="1" x14ac:dyDescent="0.3">
      <c r="A32" s="11" t="s">
        <v>36</v>
      </c>
      <c r="B32" s="70">
        <v>92</v>
      </c>
      <c r="C32" s="66" t="s">
        <v>106</v>
      </c>
      <c r="D32" s="28">
        <v>44834</v>
      </c>
    </row>
    <row r="33" spans="1:4" ht="41.25" thickBot="1" x14ac:dyDescent="0.3">
      <c r="A33" s="11" t="s">
        <v>37</v>
      </c>
      <c r="B33" s="70">
        <v>100</v>
      </c>
      <c r="C33" s="66" t="s">
        <v>106</v>
      </c>
      <c r="D33" s="28">
        <v>44834</v>
      </c>
    </row>
    <row r="34" spans="1:4" ht="41.25" thickBot="1" x14ac:dyDescent="0.3">
      <c r="A34" s="11" t="s">
        <v>38</v>
      </c>
      <c r="B34" s="70">
        <v>50</v>
      </c>
      <c r="C34" s="66" t="s">
        <v>106</v>
      </c>
      <c r="D34" s="28">
        <v>44834</v>
      </c>
    </row>
    <row r="35" spans="1:4" ht="41.25" thickBot="1" x14ac:dyDescent="0.3">
      <c r="A35" s="11" t="s">
        <v>39</v>
      </c>
      <c r="B35" s="70">
        <v>50</v>
      </c>
      <c r="C35" s="66" t="s">
        <v>106</v>
      </c>
      <c r="D35" s="28">
        <v>44834</v>
      </c>
    </row>
    <row r="36" spans="1:4" ht="41.25" thickBot="1" x14ac:dyDescent="0.3">
      <c r="A36" s="11" t="s">
        <v>85</v>
      </c>
      <c r="B36" s="70">
        <v>98</v>
      </c>
      <c r="C36" s="66" t="s">
        <v>106</v>
      </c>
      <c r="D36" s="28">
        <v>44834</v>
      </c>
    </row>
    <row r="37" spans="1:4" ht="41.25" thickBot="1" x14ac:dyDescent="0.3">
      <c r="A37" s="20" t="s">
        <v>44</v>
      </c>
      <c r="B37" s="83">
        <v>78</v>
      </c>
      <c r="C37" s="67" t="s">
        <v>106</v>
      </c>
      <c r="D37" s="63">
        <v>44834</v>
      </c>
    </row>
  </sheetData>
  <mergeCells count="22">
    <mergeCell ref="A22:D22"/>
    <mergeCell ref="A30:D30"/>
    <mergeCell ref="B20:C20"/>
    <mergeCell ref="B21:C21"/>
    <mergeCell ref="B14:D14"/>
    <mergeCell ref="A15:D15"/>
    <mergeCell ref="B16:C16"/>
    <mergeCell ref="B17:C17"/>
    <mergeCell ref="B18:C18"/>
    <mergeCell ref="B19:C19"/>
    <mergeCell ref="B13:D13"/>
    <mergeCell ref="B2:D2"/>
    <mergeCell ref="B3:D3"/>
    <mergeCell ref="B4:D4"/>
    <mergeCell ref="B5:D5"/>
    <mergeCell ref="B6:D6"/>
    <mergeCell ref="A7:D7"/>
    <mergeCell ref="B8:D8"/>
    <mergeCell ref="B9:D9"/>
    <mergeCell ref="B10:D10"/>
    <mergeCell ref="B11:D11"/>
    <mergeCell ref="B12:D12"/>
  </mergeCells>
  <pageMargins left="0.70866141732283472" right="0.70866141732283472" top="0.74803149606299213" bottom="0.74803149606299213" header="0.31496062992125984" footer="0.31496062992125984"/>
  <pageSetup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37"/>
  <sheetViews>
    <sheetView topLeftCell="A37" zoomScale="115" zoomScaleNormal="115" workbookViewId="0">
      <selection activeCell="B13" sqref="B13:D13"/>
    </sheetView>
  </sheetViews>
  <sheetFormatPr baseColWidth="10" defaultColWidth="11.42578125" defaultRowHeight="13.5" x14ac:dyDescent="0.25"/>
  <cols>
    <col min="1" max="1" width="42" style="61" customWidth="1"/>
    <col min="2" max="3" width="11.42578125" style="61"/>
    <col min="4" max="4" width="28.5703125" style="61" customWidth="1"/>
    <col min="5" max="16384" width="11.42578125" style="61"/>
  </cols>
  <sheetData>
    <row r="1" spans="1:4" ht="14.25" thickBot="1" x14ac:dyDescent="0.3">
      <c r="A1" s="4" t="s">
        <v>20</v>
      </c>
    </row>
    <row r="2" spans="1:4" ht="14.25" thickBot="1" x14ac:dyDescent="0.3">
      <c r="A2" s="109" t="s">
        <v>21</v>
      </c>
      <c r="B2" s="168" t="s">
        <v>78</v>
      </c>
      <c r="C2" s="169"/>
      <c r="D2" s="170"/>
    </row>
    <row r="3" spans="1:4" ht="14.25" thickBot="1" x14ac:dyDescent="0.3">
      <c r="A3" s="17" t="s">
        <v>22</v>
      </c>
      <c r="B3" s="152" t="s">
        <v>79</v>
      </c>
      <c r="C3" s="153"/>
      <c r="D3" s="154"/>
    </row>
    <row r="4" spans="1:4" ht="14.25" thickBot="1" x14ac:dyDescent="0.3">
      <c r="A4" s="17" t="s">
        <v>23</v>
      </c>
      <c r="B4" s="152" t="s">
        <v>48</v>
      </c>
      <c r="C4" s="153"/>
      <c r="D4" s="154"/>
    </row>
    <row r="5" spans="1:4" ht="45.2" customHeight="1" thickBot="1" x14ac:dyDescent="0.3">
      <c r="A5" s="18" t="s">
        <v>24</v>
      </c>
      <c r="B5" s="159" t="s">
        <v>155</v>
      </c>
      <c r="C5" s="160"/>
      <c r="D5" s="161"/>
    </row>
    <row r="6" spans="1:4" ht="32.25" customHeight="1" thickBot="1" x14ac:dyDescent="0.3">
      <c r="A6" s="19" t="s">
        <v>25</v>
      </c>
      <c r="B6" s="159" t="s">
        <v>122</v>
      </c>
      <c r="C6" s="160"/>
      <c r="D6" s="161"/>
    </row>
    <row r="7" spans="1:4" ht="14.25" thickBot="1" x14ac:dyDescent="0.3">
      <c r="A7" s="165" t="s">
        <v>26</v>
      </c>
      <c r="B7" s="166"/>
      <c r="C7" s="166"/>
      <c r="D7" s="167"/>
    </row>
    <row r="8" spans="1:4" ht="76.7" customHeight="1" thickBot="1" x14ac:dyDescent="0.3">
      <c r="A8" s="5" t="s">
        <v>27</v>
      </c>
      <c r="B8" s="159" t="s">
        <v>137</v>
      </c>
      <c r="C8" s="160"/>
      <c r="D8" s="161"/>
    </row>
    <row r="9" spans="1:4" ht="14.25" thickBot="1" x14ac:dyDescent="0.3">
      <c r="A9" s="6" t="s">
        <v>28</v>
      </c>
      <c r="B9" s="152" t="s">
        <v>80</v>
      </c>
      <c r="C9" s="153"/>
      <c r="D9" s="154"/>
    </row>
    <row r="10" spans="1:4" ht="14.25" thickBot="1" x14ac:dyDescent="0.3">
      <c r="A10" s="7" t="s">
        <v>29</v>
      </c>
      <c r="B10" s="152" t="s">
        <v>118</v>
      </c>
      <c r="C10" s="153"/>
      <c r="D10" s="154"/>
    </row>
    <row r="11" spans="1:4" ht="14.25" thickBot="1" x14ac:dyDescent="0.3">
      <c r="A11" s="7" t="s">
        <v>30</v>
      </c>
      <c r="B11" s="152" t="s">
        <v>81</v>
      </c>
      <c r="C11" s="153"/>
      <c r="D11" s="154"/>
    </row>
    <row r="12" spans="1:4" ht="14.25" thickBot="1" x14ac:dyDescent="0.3">
      <c r="A12" s="7" t="s">
        <v>31</v>
      </c>
      <c r="B12" s="152" t="s">
        <v>161</v>
      </c>
      <c r="C12" s="153"/>
      <c r="D12" s="154"/>
    </row>
    <row r="13" spans="1:4" ht="14.25" thickBot="1" x14ac:dyDescent="0.3">
      <c r="A13" s="7" t="s">
        <v>32</v>
      </c>
      <c r="B13" s="152" t="s">
        <v>82</v>
      </c>
      <c r="C13" s="153"/>
      <c r="D13" s="154"/>
    </row>
    <row r="14" spans="1:4" ht="14.25" thickBot="1" x14ac:dyDescent="0.3">
      <c r="A14" s="6" t="s">
        <v>33</v>
      </c>
      <c r="B14" s="152" t="s">
        <v>83</v>
      </c>
      <c r="C14" s="153"/>
      <c r="D14" s="154"/>
    </row>
    <row r="15" spans="1:4" ht="14.25" thickBot="1" x14ac:dyDescent="0.3">
      <c r="A15" s="146" t="s">
        <v>34</v>
      </c>
      <c r="B15" s="147"/>
      <c r="C15" s="147"/>
      <c r="D15" s="148"/>
    </row>
    <row r="16" spans="1:4" ht="14.25" thickBot="1" x14ac:dyDescent="0.3">
      <c r="A16" s="8" t="s">
        <v>34</v>
      </c>
      <c r="B16" s="155" t="s">
        <v>35</v>
      </c>
      <c r="C16" s="156"/>
      <c r="D16" s="10" t="s">
        <v>10</v>
      </c>
    </row>
    <row r="17" spans="1:4" ht="31.7" customHeight="1" thickBot="1" x14ac:dyDescent="0.3">
      <c r="A17" s="11" t="s">
        <v>36</v>
      </c>
      <c r="B17" s="157" t="s">
        <v>123</v>
      </c>
      <c r="C17" s="158"/>
      <c r="D17" s="62" t="s">
        <v>105</v>
      </c>
    </row>
    <row r="18" spans="1:4" ht="38.65" customHeight="1" thickBot="1" x14ac:dyDescent="0.3">
      <c r="A18" s="11" t="s">
        <v>37</v>
      </c>
      <c r="B18" s="157" t="s">
        <v>124</v>
      </c>
      <c r="C18" s="158"/>
      <c r="D18" s="62" t="s">
        <v>105</v>
      </c>
    </row>
    <row r="19" spans="1:4" ht="39.75" customHeight="1" thickBot="1" x14ac:dyDescent="0.3">
      <c r="A19" s="11" t="s">
        <v>38</v>
      </c>
      <c r="B19" s="157" t="s">
        <v>125</v>
      </c>
      <c r="C19" s="158"/>
      <c r="D19" s="62" t="s">
        <v>105</v>
      </c>
    </row>
    <row r="20" spans="1:4" ht="39.200000000000003" customHeight="1" thickBot="1" x14ac:dyDescent="0.3">
      <c r="A20" s="11" t="s">
        <v>39</v>
      </c>
      <c r="B20" s="157" t="s">
        <v>126</v>
      </c>
      <c r="C20" s="158"/>
      <c r="D20" s="62" t="s">
        <v>105</v>
      </c>
    </row>
    <row r="21" spans="1:4" ht="38.25" customHeight="1" thickBot="1" x14ac:dyDescent="0.3">
      <c r="A21" s="11" t="s">
        <v>85</v>
      </c>
      <c r="B21" s="157" t="s">
        <v>127</v>
      </c>
      <c r="C21" s="158"/>
      <c r="D21" s="62" t="s">
        <v>105</v>
      </c>
    </row>
    <row r="22" spans="1:4" ht="14.25" thickBot="1" x14ac:dyDescent="0.3">
      <c r="A22" s="146" t="s">
        <v>40</v>
      </c>
      <c r="B22" s="147"/>
      <c r="C22" s="147"/>
      <c r="D22" s="148"/>
    </row>
    <row r="23" spans="1:4" ht="14.25" thickBot="1" x14ac:dyDescent="0.3">
      <c r="A23" s="8" t="s">
        <v>34</v>
      </c>
      <c r="B23" s="9" t="s">
        <v>41</v>
      </c>
      <c r="C23" s="14" t="s">
        <v>42</v>
      </c>
      <c r="D23" s="10" t="s">
        <v>43</v>
      </c>
    </row>
    <row r="24" spans="1:4" ht="41.25" thickBot="1" x14ac:dyDescent="0.3">
      <c r="A24" s="11" t="s">
        <v>36</v>
      </c>
      <c r="B24" s="69">
        <v>2185</v>
      </c>
      <c r="C24" s="66" t="s">
        <v>128</v>
      </c>
      <c r="D24" s="28">
        <v>44834</v>
      </c>
    </row>
    <row r="25" spans="1:4" ht="41.25" thickBot="1" x14ac:dyDescent="0.3">
      <c r="A25" s="11" t="s">
        <v>37</v>
      </c>
      <c r="B25" s="69">
        <v>3045</v>
      </c>
      <c r="C25" s="66" t="s">
        <v>128</v>
      </c>
      <c r="D25" s="28">
        <v>44834</v>
      </c>
    </row>
    <row r="26" spans="1:4" ht="41.25" thickBot="1" x14ac:dyDescent="0.3">
      <c r="A26" s="11" t="s">
        <v>38</v>
      </c>
      <c r="B26" s="69">
        <v>326</v>
      </c>
      <c r="C26" s="66" t="s">
        <v>128</v>
      </c>
      <c r="D26" s="28">
        <v>44834</v>
      </c>
    </row>
    <row r="27" spans="1:4" ht="41.25" thickBot="1" x14ac:dyDescent="0.3">
      <c r="A27" s="11" t="s">
        <v>39</v>
      </c>
      <c r="B27" s="69">
        <v>454</v>
      </c>
      <c r="C27" s="66" t="s">
        <v>128</v>
      </c>
      <c r="D27" s="28">
        <v>44834</v>
      </c>
    </row>
    <row r="28" spans="1:4" ht="41.25" thickBot="1" x14ac:dyDescent="0.3">
      <c r="A28" s="11" t="s">
        <v>85</v>
      </c>
      <c r="B28" s="69">
        <v>5845</v>
      </c>
      <c r="C28" s="66" t="s">
        <v>128</v>
      </c>
      <c r="D28" s="28">
        <v>44834</v>
      </c>
    </row>
    <row r="29" spans="1:4" ht="41.25" thickBot="1" x14ac:dyDescent="0.3">
      <c r="A29" s="20" t="s">
        <v>40</v>
      </c>
      <c r="B29" s="68">
        <f>AVERAGE(B24:B28)</f>
        <v>2371</v>
      </c>
      <c r="C29" s="67" t="s">
        <v>128</v>
      </c>
      <c r="D29" s="63">
        <v>44834</v>
      </c>
    </row>
    <row r="30" spans="1:4" ht="14.25" thickBot="1" x14ac:dyDescent="0.3">
      <c r="A30" s="149" t="s">
        <v>44</v>
      </c>
      <c r="B30" s="150"/>
      <c r="C30" s="150"/>
      <c r="D30" s="151"/>
    </row>
    <row r="31" spans="1:4" ht="14.25" thickBot="1" x14ac:dyDescent="0.3">
      <c r="A31" s="8" t="s">
        <v>34</v>
      </c>
      <c r="B31" s="9" t="s">
        <v>41</v>
      </c>
      <c r="C31" s="14" t="s">
        <v>42</v>
      </c>
      <c r="D31" s="10" t="s">
        <v>43</v>
      </c>
    </row>
    <row r="32" spans="1:4" ht="41.25" thickBot="1" x14ac:dyDescent="0.3">
      <c r="A32" s="11" t="s">
        <v>36</v>
      </c>
      <c r="B32" s="70">
        <v>2400</v>
      </c>
      <c r="C32" s="66" t="s">
        <v>128</v>
      </c>
      <c r="D32" s="28">
        <v>45291</v>
      </c>
    </row>
    <row r="33" spans="1:4" ht="41.25" thickBot="1" x14ac:dyDescent="0.3">
      <c r="A33" s="11" t="s">
        <v>37</v>
      </c>
      <c r="B33" s="70">
        <v>4000</v>
      </c>
      <c r="C33" s="66" t="s">
        <v>128</v>
      </c>
      <c r="D33" s="28">
        <v>45291</v>
      </c>
    </row>
    <row r="34" spans="1:4" ht="41.25" thickBot="1" x14ac:dyDescent="0.3">
      <c r="A34" s="11" t="s">
        <v>38</v>
      </c>
      <c r="B34" s="70">
        <v>200</v>
      </c>
      <c r="C34" s="66" t="s">
        <v>128</v>
      </c>
      <c r="D34" s="28">
        <v>45291</v>
      </c>
    </row>
    <row r="35" spans="1:4" ht="41.25" thickBot="1" x14ac:dyDescent="0.3">
      <c r="A35" s="11" t="s">
        <v>39</v>
      </c>
      <c r="B35" s="70">
        <v>300</v>
      </c>
      <c r="C35" s="66" t="s">
        <v>128</v>
      </c>
      <c r="D35" s="28">
        <v>45291</v>
      </c>
    </row>
    <row r="36" spans="1:4" ht="41.25" thickBot="1" x14ac:dyDescent="0.3">
      <c r="A36" s="11" t="s">
        <v>85</v>
      </c>
      <c r="B36" s="70">
        <v>7500</v>
      </c>
      <c r="C36" s="66" t="s">
        <v>128</v>
      </c>
      <c r="D36" s="28">
        <v>45291</v>
      </c>
    </row>
    <row r="37" spans="1:4" ht="41.25" thickBot="1" x14ac:dyDescent="0.3">
      <c r="A37" s="20" t="s">
        <v>44</v>
      </c>
      <c r="B37" s="71">
        <f>AVERAGE(B32:B36)</f>
        <v>2880</v>
      </c>
      <c r="C37" s="67" t="s">
        <v>128</v>
      </c>
      <c r="D37" s="63">
        <v>45291</v>
      </c>
    </row>
  </sheetData>
  <mergeCells count="22">
    <mergeCell ref="B20:C20"/>
    <mergeCell ref="B21:C21"/>
    <mergeCell ref="A22:D22"/>
    <mergeCell ref="A30:D30"/>
    <mergeCell ref="B14:D14"/>
    <mergeCell ref="A15:D15"/>
    <mergeCell ref="B16:C16"/>
    <mergeCell ref="B17:C17"/>
    <mergeCell ref="B18:C18"/>
    <mergeCell ref="B19:C19"/>
    <mergeCell ref="B13:D13"/>
    <mergeCell ref="B2:D2"/>
    <mergeCell ref="B3:D3"/>
    <mergeCell ref="B4:D4"/>
    <mergeCell ref="B5:D5"/>
    <mergeCell ref="B6:D6"/>
    <mergeCell ref="A7:D7"/>
    <mergeCell ref="B8:D8"/>
    <mergeCell ref="B9:D9"/>
    <mergeCell ref="B10:D10"/>
    <mergeCell ref="B11:D11"/>
    <mergeCell ref="B12:D12"/>
  </mergeCells>
  <pageMargins left="0.70866141732283472" right="0.70866141732283472" top="0.74803149606299213" bottom="0.74803149606299213" header="0.31496062992125984" footer="0.31496062992125984"/>
  <pageSetup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37"/>
  <sheetViews>
    <sheetView zoomScale="115" zoomScaleNormal="115" workbookViewId="0">
      <selection activeCell="B12" sqref="B12:D12"/>
    </sheetView>
  </sheetViews>
  <sheetFormatPr baseColWidth="10" defaultColWidth="11.42578125" defaultRowHeight="13.5" x14ac:dyDescent="0.25"/>
  <cols>
    <col min="1" max="1" width="42" style="61" customWidth="1"/>
    <col min="2" max="3" width="11.42578125" style="61"/>
    <col min="4" max="4" width="28.5703125" style="61" customWidth="1"/>
    <col min="5" max="16384" width="11.42578125" style="61"/>
  </cols>
  <sheetData>
    <row r="1" spans="1:4" ht="14.25" thickBot="1" x14ac:dyDescent="0.3">
      <c r="A1" s="4" t="s">
        <v>20</v>
      </c>
    </row>
    <row r="2" spans="1:4" ht="14.25" thickBot="1" x14ac:dyDescent="0.3">
      <c r="A2" s="109" t="s">
        <v>21</v>
      </c>
      <c r="B2" s="169" t="s">
        <v>78</v>
      </c>
      <c r="C2" s="169"/>
      <c r="D2" s="170"/>
    </row>
    <row r="3" spans="1:4" ht="14.25" thickBot="1" x14ac:dyDescent="0.3">
      <c r="A3" s="17" t="s">
        <v>22</v>
      </c>
      <c r="B3" s="152" t="s">
        <v>79</v>
      </c>
      <c r="C3" s="153"/>
      <c r="D3" s="154"/>
    </row>
    <row r="4" spans="1:4" ht="14.25" thickBot="1" x14ac:dyDescent="0.3">
      <c r="A4" s="17" t="s">
        <v>23</v>
      </c>
      <c r="B4" s="152" t="s">
        <v>48</v>
      </c>
      <c r="C4" s="153"/>
      <c r="D4" s="154"/>
    </row>
    <row r="5" spans="1:4" ht="45.2" customHeight="1" thickBot="1" x14ac:dyDescent="0.3">
      <c r="A5" s="18" t="s">
        <v>24</v>
      </c>
      <c r="B5" s="159" t="s">
        <v>156</v>
      </c>
      <c r="C5" s="160"/>
      <c r="D5" s="161"/>
    </row>
    <row r="6" spans="1:4" ht="32.25" customHeight="1" thickBot="1" x14ac:dyDescent="0.3">
      <c r="A6" s="19" t="s">
        <v>25</v>
      </c>
      <c r="B6" s="159" t="s">
        <v>129</v>
      </c>
      <c r="C6" s="160"/>
      <c r="D6" s="161"/>
    </row>
    <row r="7" spans="1:4" ht="14.25" thickBot="1" x14ac:dyDescent="0.3">
      <c r="A7" s="165" t="s">
        <v>26</v>
      </c>
      <c r="B7" s="166"/>
      <c r="C7" s="166"/>
      <c r="D7" s="167"/>
    </row>
    <row r="8" spans="1:4" ht="76.7" customHeight="1" thickBot="1" x14ac:dyDescent="0.3">
      <c r="A8" s="5" t="s">
        <v>27</v>
      </c>
      <c r="B8" s="159" t="s">
        <v>136</v>
      </c>
      <c r="C8" s="160"/>
      <c r="D8" s="161"/>
    </row>
    <row r="9" spans="1:4" ht="14.25" thickBot="1" x14ac:dyDescent="0.3">
      <c r="A9" s="6" t="s">
        <v>28</v>
      </c>
      <c r="B9" s="152" t="s">
        <v>80</v>
      </c>
      <c r="C9" s="153"/>
      <c r="D9" s="154"/>
    </row>
    <row r="10" spans="1:4" ht="14.25" thickBot="1" x14ac:dyDescent="0.3">
      <c r="A10" s="7" t="s">
        <v>29</v>
      </c>
      <c r="B10" s="152" t="s">
        <v>118</v>
      </c>
      <c r="C10" s="153"/>
      <c r="D10" s="154"/>
    </row>
    <row r="11" spans="1:4" ht="14.25" thickBot="1" x14ac:dyDescent="0.3">
      <c r="A11" s="7" t="s">
        <v>30</v>
      </c>
      <c r="B11" s="152" t="s">
        <v>81</v>
      </c>
      <c r="C11" s="153"/>
      <c r="D11" s="154"/>
    </row>
    <row r="12" spans="1:4" ht="14.25" thickBot="1" x14ac:dyDescent="0.3">
      <c r="A12" s="7" t="s">
        <v>31</v>
      </c>
      <c r="B12" s="152" t="s">
        <v>161</v>
      </c>
      <c r="C12" s="153"/>
      <c r="D12" s="154"/>
    </row>
    <row r="13" spans="1:4" ht="14.25" thickBot="1" x14ac:dyDescent="0.3">
      <c r="A13" s="7" t="s">
        <v>32</v>
      </c>
      <c r="B13" s="152" t="s">
        <v>82</v>
      </c>
      <c r="C13" s="153"/>
      <c r="D13" s="154"/>
    </row>
    <row r="14" spans="1:4" ht="14.25" thickBot="1" x14ac:dyDescent="0.3">
      <c r="A14" s="6" t="s">
        <v>33</v>
      </c>
      <c r="B14" s="152" t="s">
        <v>83</v>
      </c>
      <c r="C14" s="153"/>
      <c r="D14" s="154"/>
    </row>
    <row r="15" spans="1:4" ht="14.25" thickBot="1" x14ac:dyDescent="0.3">
      <c r="A15" s="146" t="s">
        <v>34</v>
      </c>
      <c r="B15" s="147"/>
      <c r="C15" s="147"/>
      <c r="D15" s="148"/>
    </row>
    <row r="16" spans="1:4" ht="14.25" thickBot="1" x14ac:dyDescent="0.3">
      <c r="A16" s="8" t="s">
        <v>34</v>
      </c>
      <c r="B16" s="155" t="s">
        <v>35</v>
      </c>
      <c r="C16" s="156"/>
      <c r="D16" s="10" t="s">
        <v>10</v>
      </c>
    </row>
    <row r="17" spans="1:4" ht="37.5" customHeight="1" thickBot="1" x14ac:dyDescent="0.3">
      <c r="A17" s="11" t="s">
        <v>36</v>
      </c>
      <c r="B17" s="157" t="s">
        <v>130</v>
      </c>
      <c r="C17" s="158"/>
      <c r="D17" s="62" t="s">
        <v>105</v>
      </c>
    </row>
    <row r="18" spans="1:4" ht="38.65" customHeight="1" thickBot="1" x14ac:dyDescent="0.3">
      <c r="A18" s="11" t="s">
        <v>37</v>
      </c>
      <c r="B18" s="157" t="s">
        <v>131</v>
      </c>
      <c r="C18" s="158"/>
      <c r="D18" s="62" t="s">
        <v>105</v>
      </c>
    </row>
    <row r="19" spans="1:4" ht="39.75" customHeight="1" thickBot="1" x14ac:dyDescent="0.3">
      <c r="A19" s="11" t="s">
        <v>38</v>
      </c>
      <c r="B19" s="157" t="s">
        <v>132</v>
      </c>
      <c r="C19" s="158"/>
      <c r="D19" s="62" t="s">
        <v>105</v>
      </c>
    </row>
    <row r="20" spans="1:4" ht="39.200000000000003" customHeight="1" thickBot="1" x14ac:dyDescent="0.3">
      <c r="A20" s="11" t="s">
        <v>39</v>
      </c>
      <c r="B20" s="157" t="s">
        <v>133</v>
      </c>
      <c r="C20" s="158"/>
      <c r="D20" s="62" t="s">
        <v>105</v>
      </c>
    </row>
    <row r="21" spans="1:4" ht="38.25" customHeight="1" thickBot="1" x14ac:dyDescent="0.3">
      <c r="A21" s="11" t="s">
        <v>85</v>
      </c>
      <c r="B21" s="157" t="s">
        <v>134</v>
      </c>
      <c r="C21" s="158"/>
      <c r="D21" s="62" t="s">
        <v>105</v>
      </c>
    </row>
    <row r="22" spans="1:4" ht="14.25" thickBot="1" x14ac:dyDescent="0.3">
      <c r="A22" s="146" t="s">
        <v>40</v>
      </c>
      <c r="B22" s="147"/>
      <c r="C22" s="147"/>
      <c r="D22" s="148"/>
    </row>
    <row r="23" spans="1:4" ht="14.25" thickBot="1" x14ac:dyDescent="0.3">
      <c r="A23" s="8" t="s">
        <v>34</v>
      </c>
      <c r="B23" s="75" t="s">
        <v>41</v>
      </c>
      <c r="C23" s="14" t="s">
        <v>42</v>
      </c>
      <c r="D23" s="10" t="s">
        <v>43</v>
      </c>
    </row>
    <row r="24" spans="1:4" ht="41.25" thickBot="1" x14ac:dyDescent="0.3">
      <c r="A24" s="73" t="s">
        <v>36</v>
      </c>
      <c r="B24" s="69">
        <v>1826</v>
      </c>
      <c r="C24" s="74" t="s">
        <v>128</v>
      </c>
      <c r="D24" s="28">
        <v>44834</v>
      </c>
    </row>
    <row r="25" spans="1:4" ht="41.25" thickBot="1" x14ac:dyDescent="0.3">
      <c r="A25" s="73" t="s">
        <v>37</v>
      </c>
      <c r="B25" s="69">
        <v>4541</v>
      </c>
      <c r="C25" s="74" t="s">
        <v>128</v>
      </c>
      <c r="D25" s="28">
        <v>44834</v>
      </c>
    </row>
    <row r="26" spans="1:4" ht="41.25" thickBot="1" x14ac:dyDescent="0.3">
      <c r="A26" s="73" t="s">
        <v>38</v>
      </c>
      <c r="B26" s="69">
        <v>179</v>
      </c>
      <c r="C26" s="74" t="s">
        <v>128</v>
      </c>
      <c r="D26" s="28">
        <v>44834</v>
      </c>
    </row>
    <row r="27" spans="1:4" ht="41.25" thickBot="1" x14ac:dyDescent="0.3">
      <c r="A27" s="73" t="s">
        <v>39</v>
      </c>
      <c r="B27" s="69">
        <v>281</v>
      </c>
      <c r="C27" s="74" t="s">
        <v>128</v>
      </c>
      <c r="D27" s="28">
        <v>44834</v>
      </c>
    </row>
    <row r="28" spans="1:4" ht="41.25" thickBot="1" x14ac:dyDescent="0.3">
      <c r="A28" s="73" t="s">
        <v>85</v>
      </c>
      <c r="B28" s="69">
        <v>5948</v>
      </c>
      <c r="C28" s="74" t="s">
        <v>128</v>
      </c>
      <c r="D28" s="28">
        <v>44834</v>
      </c>
    </row>
    <row r="29" spans="1:4" ht="41.25" thickBot="1" x14ac:dyDescent="0.3">
      <c r="A29" s="20" t="s">
        <v>40</v>
      </c>
      <c r="B29" s="76">
        <f>AVERAGE(B24:B28)</f>
        <v>2555</v>
      </c>
      <c r="C29" s="67" t="s">
        <v>128</v>
      </c>
      <c r="D29" s="63">
        <v>44834</v>
      </c>
    </row>
    <row r="30" spans="1:4" ht="14.25" thickBot="1" x14ac:dyDescent="0.3">
      <c r="A30" s="149" t="s">
        <v>44</v>
      </c>
      <c r="B30" s="150"/>
      <c r="C30" s="150"/>
      <c r="D30" s="151"/>
    </row>
    <row r="31" spans="1:4" ht="14.25" thickBot="1" x14ac:dyDescent="0.3">
      <c r="A31" s="8" t="s">
        <v>34</v>
      </c>
      <c r="B31" s="9" t="s">
        <v>41</v>
      </c>
      <c r="C31" s="14" t="s">
        <v>42</v>
      </c>
      <c r="D31" s="10" t="s">
        <v>43</v>
      </c>
    </row>
    <row r="32" spans="1:4" ht="41.25" thickBot="1" x14ac:dyDescent="0.3">
      <c r="A32" s="11" t="s">
        <v>36</v>
      </c>
      <c r="B32" s="70">
        <v>2582</v>
      </c>
      <c r="C32" s="66" t="s">
        <v>128</v>
      </c>
      <c r="D32" s="28">
        <v>45291</v>
      </c>
    </row>
    <row r="33" spans="1:4" ht="41.25" thickBot="1" x14ac:dyDescent="0.3">
      <c r="A33" s="11" t="s">
        <v>37</v>
      </c>
      <c r="B33" s="70">
        <v>5000</v>
      </c>
      <c r="C33" s="66" t="s">
        <v>128</v>
      </c>
      <c r="D33" s="28">
        <v>45291</v>
      </c>
    </row>
    <row r="34" spans="1:4" ht="41.25" thickBot="1" x14ac:dyDescent="0.3">
      <c r="A34" s="11" t="s">
        <v>38</v>
      </c>
      <c r="B34" s="70">
        <v>200</v>
      </c>
      <c r="C34" s="66" t="s">
        <v>128</v>
      </c>
      <c r="D34" s="28">
        <v>45291</v>
      </c>
    </row>
    <row r="35" spans="1:4" ht="41.25" thickBot="1" x14ac:dyDescent="0.3">
      <c r="A35" s="11" t="s">
        <v>39</v>
      </c>
      <c r="B35" s="70">
        <v>240</v>
      </c>
      <c r="C35" s="66" t="s">
        <v>128</v>
      </c>
      <c r="D35" s="28">
        <v>45291</v>
      </c>
    </row>
    <row r="36" spans="1:4" ht="41.25" thickBot="1" x14ac:dyDescent="0.3">
      <c r="A36" s="11" t="s">
        <v>85</v>
      </c>
      <c r="B36" s="70">
        <v>7500</v>
      </c>
      <c r="C36" s="66" t="s">
        <v>128</v>
      </c>
      <c r="D36" s="28">
        <v>45291</v>
      </c>
    </row>
    <row r="37" spans="1:4" ht="41.25" thickBot="1" x14ac:dyDescent="0.3">
      <c r="A37" s="20" t="s">
        <v>44</v>
      </c>
      <c r="B37" s="77">
        <f>AVERAGE(B32:B36)</f>
        <v>3104.4</v>
      </c>
      <c r="C37" s="67" t="s">
        <v>128</v>
      </c>
      <c r="D37" s="63">
        <v>45291</v>
      </c>
    </row>
  </sheetData>
  <mergeCells count="22">
    <mergeCell ref="B13:D13"/>
    <mergeCell ref="B2:D2"/>
    <mergeCell ref="B3:D3"/>
    <mergeCell ref="B4:D4"/>
    <mergeCell ref="B5:D5"/>
    <mergeCell ref="B6:D6"/>
    <mergeCell ref="A7:D7"/>
    <mergeCell ref="B8:D8"/>
    <mergeCell ref="B9:D9"/>
    <mergeCell ref="B10:D10"/>
    <mergeCell ref="B11:D11"/>
    <mergeCell ref="B12:D12"/>
    <mergeCell ref="B20:C20"/>
    <mergeCell ref="B21:C21"/>
    <mergeCell ref="A22:D22"/>
    <mergeCell ref="A30:D30"/>
    <mergeCell ref="B14:D14"/>
    <mergeCell ref="A15:D15"/>
    <mergeCell ref="B16:C16"/>
    <mergeCell ref="B17:C17"/>
    <mergeCell ref="B18:C18"/>
    <mergeCell ref="B19:C19"/>
  </mergeCells>
  <pageMargins left="0.70866141732283472" right="0.70866141732283472" top="0.74803149606299213" bottom="0.74803149606299213" header="0.31496062992125984" footer="0.31496062992125984"/>
  <pageSetup scale="8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43"/>
  <sheetViews>
    <sheetView topLeftCell="A7" zoomScale="115" zoomScaleNormal="115" workbookViewId="0">
      <selection activeCell="B13" sqref="B13:D13"/>
    </sheetView>
  </sheetViews>
  <sheetFormatPr baseColWidth="10" defaultColWidth="11.42578125" defaultRowHeight="13.5" x14ac:dyDescent="0.25"/>
  <cols>
    <col min="1" max="1" width="42" style="61" customWidth="1"/>
    <col min="2" max="3" width="11.42578125" style="61"/>
    <col min="4" max="4" width="28.5703125" style="61" customWidth="1"/>
    <col min="5" max="16384" width="11.42578125" style="61"/>
  </cols>
  <sheetData>
    <row r="1" spans="1:4" ht="14.25" thickBot="1" x14ac:dyDescent="0.3">
      <c r="A1" s="4" t="s">
        <v>20</v>
      </c>
    </row>
    <row r="2" spans="1:4" ht="14.25" thickBot="1" x14ac:dyDescent="0.3">
      <c r="A2" s="109" t="s">
        <v>21</v>
      </c>
      <c r="B2" s="168" t="s">
        <v>78</v>
      </c>
      <c r="C2" s="169"/>
      <c r="D2" s="170"/>
    </row>
    <row r="3" spans="1:4" ht="14.25" thickBot="1" x14ac:dyDescent="0.3">
      <c r="A3" s="17" t="s">
        <v>22</v>
      </c>
      <c r="B3" s="152" t="s">
        <v>79</v>
      </c>
      <c r="C3" s="153"/>
      <c r="D3" s="154"/>
    </row>
    <row r="4" spans="1:4" ht="14.25" thickBot="1" x14ac:dyDescent="0.3">
      <c r="A4" s="17" t="s">
        <v>23</v>
      </c>
      <c r="B4" s="152" t="s">
        <v>160</v>
      </c>
      <c r="C4" s="153"/>
      <c r="D4" s="154"/>
    </row>
    <row r="5" spans="1:4" ht="45.2" customHeight="1" thickBot="1" x14ac:dyDescent="0.3">
      <c r="A5" s="18" t="s">
        <v>24</v>
      </c>
      <c r="B5" s="159" t="s">
        <v>65</v>
      </c>
      <c r="C5" s="160"/>
      <c r="D5" s="161"/>
    </row>
    <row r="6" spans="1:4" ht="32.25" customHeight="1" thickBot="1" x14ac:dyDescent="0.3">
      <c r="A6" s="19" t="s">
        <v>25</v>
      </c>
      <c r="B6" s="159" t="s">
        <v>157</v>
      </c>
      <c r="C6" s="160"/>
      <c r="D6" s="161"/>
    </row>
    <row r="7" spans="1:4" ht="14.25" thickBot="1" x14ac:dyDescent="0.3">
      <c r="A7" s="165" t="s">
        <v>26</v>
      </c>
      <c r="B7" s="166"/>
      <c r="C7" s="166"/>
      <c r="D7" s="167"/>
    </row>
    <row r="8" spans="1:4" ht="76.7" customHeight="1" thickBot="1" x14ac:dyDescent="0.3">
      <c r="A8" s="5" t="s">
        <v>27</v>
      </c>
      <c r="B8" s="159" t="s">
        <v>119</v>
      </c>
      <c r="C8" s="160"/>
      <c r="D8" s="161"/>
    </row>
    <row r="9" spans="1:4" ht="14.25" thickBot="1" x14ac:dyDescent="0.3">
      <c r="A9" s="6" t="s">
        <v>28</v>
      </c>
      <c r="B9" s="152" t="s">
        <v>80</v>
      </c>
      <c r="C9" s="153"/>
      <c r="D9" s="154"/>
    </row>
    <row r="10" spans="1:4" ht="14.25" thickBot="1" x14ac:dyDescent="0.3">
      <c r="A10" s="7" t="s">
        <v>29</v>
      </c>
      <c r="B10" s="152" t="s">
        <v>121</v>
      </c>
      <c r="C10" s="153"/>
      <c r="D10" s="154"/>
    </row>
    <row r="11" spans="1:4" ht="14.25" thickBot="1" x14ac:dyDescent="0.3">
      <c r="A11" s="7" t="s">
        <v>30</v>
      </c>
      <c r="B11" s="152" t="s">
        <v>81</v>
      </c>
      <c r="C11" s="153"/>
      <c r="D11" s="154"/>
    </row>
    <row r="12" spans="1:4" ht="14.25" thickBot="1" x14ac:dyDescent="0.3">
      <c r="A12" s="7" t="s">
        <v>31</v>
      </c>
      <c r="B12" s="152" t="s">
        <v>161</v>
      </c>
      <c r="C12" s="153"/>
      <c r="D12" s="154"/>
    </row>
    <row r="13" spans="1:4" ht="14.25" thickBot="1" x14ac:dyDescent="0.3">
      <c r="A13" s="7" t="s">
        <v>32</v>
      </c>
      <c r="B13" s="152" t="s">
        <v>82</v>
      </c>
      <c r="C13" s="153"/>
      <c r="D13" s="154"/>
    </row>
    <row r="14" spans="1:4" ht="14.25" thickBot="1" x14ac:dyDescent="0.3">
      <c r="A14" s="6" t="s">
        <v>33</v>
      </c>
      <c r="B14" s="152" t="s">
        <v>83</v>
      </c>
      <c r="C14" s="153"/>
      <c r="D14" s="154"/>
    </row>
    <row r="15" spans="1:4" ht="14.25" thickBot="1" x14ac:dyDescent="0.3">
      <c r="A15" s="146" t="s">
        <v>34</v>
      </c>
      <c r="B15" s="147"/>
      <c r="C15" s="147"/>
      <c r="D15" s="148"/>
    </row>
    <row r="16" spans="1:4" ht="14.25" thickBot="1" x14ac:dyDescent="0.3">
      <c r="A16" s="8" t="s">
        <v>34</v>
      </c>
      <c r="B16" s="155" t="s">
        <v>35</v>
      </c>
      <c r="C16" s="156"/>
      <c r="D16" s="10" t="s">
        <v>10</v>
      </c>
    </row>
    <row r="17" spans="1:4" ht="15" customHeight="1" thickBot="1" x14ac:dyDescent="0.3">
      <c r="A17" s="11" t="s">
        <v>36</v>
      </c>
      <c r="B17" s="157" t="s">
        <v>93</v>
      </c>
      <c r="C17" s="158"/>
      <c r="D17" s="62" t="s">
        <v>105</v>
      </c>
    </row>
    <row r="18" spans="1:4" ht="15" customHeight="1" thickBot="1" x14ac:dyDescent="0.3">
      <c r="A18" s="11" t="s">
        <v>37</v>
      </c>
      <c r="B18" s="144" t="s">
        <v>94</v>
      </c>
      <c r="C18" s="145"/>
      <c r="D18" s="62" t="s">
        <v>105</v>
      </c>
    </row>
    <row r="19" spans="1:4" ht="15" customHeight="1" thickBot="1" x14ac:dyDescent="0.3">
      <c r="A19" s="11" t="s">
        <v>38</v>
      </c>
      <c r="B19" s="144" t="s">
        <v>95</v>
      </c>
      <c r="C19" s="145"/>
      <c r="D19" s="62" t="s">
        <v>105</v>
      </c>
    </row>
    <row r="20" spans="1:4" ht="15" customHeight="1" thickBot="1" x14ac:dyDescent="0.3">
      <c r="A20" s="11" t="s">
        <v>39</v>
      </c>
      <c r="B20" s="144" t="s">
        <v>96</v>
      </c>
      <c r="C20" s="145"/>
      <c r="D20" s="62" t="s">
        <v>105</v>
      </c>
    </row>
    <row r="21" spans="1:4" ht="15" customHeight="1" thickBot="1" x14ac:dyDescent="0.3">
      <c r="A21" s="11" t="s">
        <v>85</v>
      </c>
      <c r="B21" s="144" t="s">
        <v>97</v>
      </c>
      <c r="C21" s="145"/>
      <c r="D21" s="62" t="s">
        <v>105</v>
      </c>
    </row>
    <row r="22" spans="1:4" ht="15" customHeight="1" thickBot="1" x14ac:dyDescent="0.3">
      <c r="A22" s="11" t="s">
        <v>86</v>
      </c>
      <c r="B22" s="144" t="s">
        <v>98</v>
      </c>
      <c r="C22" s="145"/>
      <c r="D22" s="62" t="s">
        <v>105</v>
      </c>
    </row>
    <row r="23" spans="1:4" ht="15" customHeight="1" thickBot="1" x14ac:dyDescent="0.3">
      <c r="A23" s="61" t="s">
        <v>87</v>
      </c>
      <c r="B23" s="144" t="s">
        <v>99</v>
      </c>
      <c r="C23" s="145"/>
      <c r="D23" s="62" t="s">
        <v>105</v>
      </c>
    </row>
    <row r="24" spans="1:4" ht="14.25" thickBot="1" x14ac:dyDescent="0.3">
      <c r="A24" s="146" t="s">
        <v>40</v>
      </c>
      <c r="B24" s="147"/>
      <c r="C24" s="147"/>
      <c r="D24" s="148"/>
    </row>
    <row r="25" spans="1:4" ht="14.25" thickBot="1" x14ac:dyDescent="0.3">
      <c r="A25" s="8" t="s">
        <v>34</v>
      </c>
      <c r="B25" s="9" t="s">
        <v>41</v>
      </c>
      <c r="C25" s="14" t="s">
        <v>42</v>
      </c>
      <c r="D25" s="10" t="s">
        <v>43</v>
      </c>
    </row>
    <row r="26" spans="1:4" ht="41.25" thickBot="1" x14ac:dyDescent="0.3">
      <c r="A26" s="11" t="s">
        <v>36</v>
      </c>
      <c r="B26" s="70">
        <v>88</v>
      </c>
      <c r="C26" s="66" t="s">
        <v>106</v>
      </c>
      <c r="D26" s="28">
        <v>44561</v>
      </c>
    </row>
    <row r="27" spans="1:4" ht="41.25" thickBot="1" x14ac:dyDescent="0.3">
      <c r="A27" s="11" t="s">
        <v>37</v>
      </c>
      <c r="B27" s="70">
        <v>81</v>
      </c>
      <c r="C27" s="66" t="s">
        <v>106</v>
      </c>
      <c r="D27" s="28">
        <v>44561</v>
      </c>
    </row>
    <row r="28" spans="1:4" ht="41.25" thickBot="1" x14ac:dyDescent="0.3">
      <c r="A28" s="11" t="s">
        <v>38</v>
      </c>
      <c r="B28" s="70">
        <v>67</v>
      </c>
      <c r="C28" s="66" t="s">
        <v>106</v>
      </c>
      <c r="D28" s="28">
        <v>44561</v>
      </c>
    </row>
    <row r="29" spans="1:4" ht="41.25" thickBot="1" x14ac:dyDescent="0.3">
      <c r="A29" s="11" t="s">
        <v>39</v>
      </c>
      <c r="B29" s="70">
        <v>94</v>
      </c>
      <c r="C29" s="66" t="s">
        <v>106</v>
      </c>
      <c r="D29" s="28">
        <v>44561</v>
      </c>
    </row>
    <row r="30" spans="1:4" ht="41.25" thickBot="1" x14ac:dyDescent="0.3">
      <c r="A30" s="11" t="s">
        <v>85</v>
      </c>
      <c r="B30" s="70">
        <v>50</v>
      </c>
      <c r="C30" s="66" t="s">
        <v>106</v>
      </c>
      <c r="D30" s="28">
        <v>44561</v>
      </c>
    </row>
    <row r="31" spans="1:4" ht="41.25" thickBot="1" x14ac:dyDescent="0.3">
      <c r="A31" s="11" t="s">
        <v>86</v>
      </c>
      <c r="B31" s="70">
        <v>94</v>
      </c>
      <c r="C31" s="66" t="s">
        <v>106</v>
      </c>
      <c r="D31" s="28">
        <v>44561</v>
      </c>
    </row>
    <row r="32" spans="1:4" ht="41.25" thickBot="1" x14ac:dyDescent="0.3">
      <c r="A32" s="108" t="s">
        <v>87</v>
      </c>
      <c r="B32" s="70">
        <v>0</v>
      </c>
      <c r="C32" s="66" t="s">
        <v>106</v>
      </c>
      <c r="D32" s="28">
        <v>44561</v>
      </c>
    </row>
    <row r="33" spans="1:4" ht="41.25" thickBot="1" x14ac:dyDescent="0.3">
      <c r="A33" s="20" t="s">
        <v>40</v>
      </c>
      <c r="B33" s="68">
        <v>68</v>
      </c>
      <c r="C33" s="67" t="s">
        <v>106</v>
      </c>
      <c r="D33" s="63">
        <v>44561</v>
      </c>
    </row>
    <row r="34" spans="1:4" ht="14.25" thickBot="1" x14ac:dyDescent="0.3">
      <c r="A34" s="149" t="s">
        <v>44</v>
      </c>
      <c r="B34" s="150"/>
      <c r="C34" s="150"/>
      <c r="D34" s="151"/>
    </row>
    <row r="35" spans="1:4" ht="14.25" thickBot="1" x14ac:dyDescent="0.3">
      <c r="A35" s="8" t="s">
        <v>34</v>
      </c>
      <c r="B35" s="9" t="s">
        <v>41</v>
      </c>
      <c r="C35" s="14" t="s">
        <v>42</v>
      </c>
      <c r="D35" s="10" t="s">
        <v>43</v>
      </c>
    </row>
    <row r="36" spans="1:4" ht="41.25" thickBot="1" x14ac:dyDescent="0.3">
      <c r="A36" s="11" t="s">
        <v>36</v>
      </c>
      <c r="B36" s="70">
        <v>100</v>
      </c>
      <c r="C36" s="66" t="s">
        <v>106</v>
      </c>
      <c r="D36" s="28">
        <v>45291</v>
      </c>
    </row>
    <row r="37" spans="1:4" ht="41.25" thickBot="1" x14ac:dyDescent="0.3">
      <c r="A37" s="11" t="s">
        <v>37</v>
      </c>
      <c r="B37" s="70">
        <v>87</v>
      </c>
      <c r="C37" s="66" t="s">
        <v>106</v>
      </c>
      <c r="D37" s="28">
        <v>45291</v>
      </c>
    </row>
    <row r="38" spans="1:4" ht="41.25" thickBot="1" x14ac:dyDescent="0.3">
      <c r="A38" s="11" t="s">
        <v>38</v>
      </c>
      <c r="B38" s="70">
        <v>70</v>
      </c>
      <c r="C38" s="66" t="s">
        <v>106</v>
      </c>
      <c r="D38" s="28">
        <v>45291</v>
      </c>
    </row>
    <row r="39" spans="1:4" ht="41.25" thickBot="1" x14ac:dyDescent="0.3">
      <c r="A39" s="11" t="s">
        <v>39</v>
      </c>
      <c r="B39" s="70">
        <v>90</v>
      </c>
      <c r="C39" s="66" t="s">
        <v>106</v>
      </c>
      <c r="D39" s="28">
        <v>45291</v>
      </c>
    </row>
    <row r="40" spans="1:4" ht="41.25" thickBot="1" x14ac:dyDescent="0.3">
      <c r="A40" s="11" t="s">
        <v>85</v>
      </c>
      <c r="B40" s="70">
        <v>68</v>
      </c>
      <c r="C40" s="66" t="s">
        <v>106</v>
      </c>
      <c r="D40" s="28">
        <v>45291</v>
      </c>
    </row>
    <row r="41" spans="1:4" ht="41.25" thickBot="1" x14ac:dyDescent="0.3">
      <c r="A41" s="11" t="s">
        <v>86</v>
      </c>
      <c r="B41" s="70">
        <v>94</v>
      </c>
      <c r="C41" s="66" t="s">
        <v>106</v>
      </c>
      <c r="D41" s="28">
        <v>45291</v>
      </c>
    </row>
    <row r="42" spans="1:4" ht="41.25" thickBot="1" x14ac:dyDescent="0.3">
      <c r="A42" s="108" t="s">
        <v>87</v>
      </c>
      <c r="B42" s="106">
        <v>80</v>
      </c>
      <c r="C42" s="66" t="s">
        <v>106</v>
      </c>
      <c r="D42" s="28">
        <v>45291</v>
      </c>
    </row>
    <row r="43" spans="1:4" ht="41.25" thickBot="1" x14ac:dyDescent="0.3">
      <c r="A43" s="20" t="s">
        <v>44</v>
      </c>
      <c r="B43" s="83">
        <v>84</v>
      </c>
      <c r="C43" s="67" t="s">
        <v>106</v>
      </c>
      <c r="D43" s="28">
        <v>45291</v>
      </c>
    </row>
  </sheetData>
  <mergeCells count="24">
    <mergeCell ref="B21:C21"/>
    <mergeCell ref="B22:C22"/>
    <mergeCell ref="B23:C23"/>
    <mergeCell ref="A24:D24"/>
    <mergeCell ref="A34:D34"/>
    <mergeCell ref="B17:C17"/>
    <mergeCell ref="B18:C18"/>
    <mergeCell ref="B19:C19"/>
    <mergeCell ref="B20:C20"/>
    <mergeCell ref="B14:D14"/>
    <mergeCell ref="A15:D15"/>
    <mergeCell ref="B16:C16"/>
    <mergeCell ref="B13:D13"/>
    <mergeCell ref="B2:D2"/>
    <mergeCell ref="B3:D3"/>
    <mergeCell ref="B4:D4"/>
    <mergeCell ref="B5:D5"/>
    <mergeCell ref="B6:D6"/>
    <mergeCell ref="A7:D7"/>
    <mergeCell ref="B8:D8"/>
    <mergeCell ref="B9:D9"/>
    <mergeCell ref="B10:D10"/>
    <mergeCell ref="B11:D11"/>
    <mergeCell ref="B12:D12"/>
  </mergeCells>
  <pageMargins left="0.70866141732283472" right="0.70866141732283472" top="0.74803149606299213" bottom="0.74803149606299213" header="0.31496062992125984" footer="0.31496062992125984"/>
  <pageSetup scale="87"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formato 7</vt:lpstr>
      <vt:lpstr>formato 10</vt:lpstr>
      <vt:lpstr>f11 FIN</vt:lpstr>
      <vt:lpstr>f11 PROPÓSITO</vt:lpstr>
      <vt:lpstr>F11 PROPÓSITO (2)</vt:lpstr>
      <vt:lpstr>f11 componente 1</vt:lpstr>
      <vt:lpstr>f11 C1ACT1</vt:lpstr>
      <vt:lpstr>f11 C1ACT2</vt:lpstr>
      <vt:lpstr>f11 Componente 2</vt:lpstr>
      <vt:lpstr>f11 C2ACT1</vt:lpstr>
      <vt:lpstr>f11 C2ACT2</vt:lpstr>
      <vt:lpstr>'formato 10'!Área_de_impresión</vt:lpstr>
      <vt:lpstr>'formato 7'!Área_de_impresión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Aracelly Guadalupe Domínguez Cabrera</dc:creator>
  <cp:lastModifiedBy>Rodrigo Jesus Espadas Herrera</cp:lastModifiedBy>
  <cp:lastPrinted>2022-06-14T16:40:31Z</cp:lastPrinted>
  <dcterms:created xsi:type="dcterms:W3CDTF">2019-07-01T22:25:58Z</dcterms:created>
  <dcterms:modified xsi:type="dcterms:W3CDTF">2022-11-11T23:34:22Z</dcterms:modified>
</cp:coreProperties>
</file>